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yz\Desktop\"/>
    </mc:Choice>
  </mc:AlternateContent>
  <xr:revisionPtr revIDLastSave="0" documentId="8_{40962BBF-778A-4F3D-9E36-F54CC29FC905}" xr6:coauthVersionLast="47" xr6:coauthVersionMax="47" xr10:uidLastSave="{00000000-0000-0000-0000-000000000000}"/>
  <bookViews>
    <workbookView xWindow="-98" yWindow="-98" windowWidth="22695" windowHeight="14476" xr2:uid="{00000000-000D-0000-FFFF-FFFF00000000}"/>
  </bookViews>
  <sheets>
    <sheet name="保安" sheetId="8" r:id="rId1"/>
  </sheets>
  <definedNames>
    <definedName name="_xlnm._FilterDatabase" localSheetId="0" hidden="1">保安!$A$2:$J$57</definedName>
  </definedNames>
  <calcPr calcId="191029"/>
</workbook>
</file>

<file path=xl/calcChain.xml><?xml version="1.0" encoding="utf-8"?>
<calcChain xmlns="http://schemas.openxmlformats.org/spreadsheetml/2006/main">
  <c r="E15" i="8" l="1"/>
  <c r="F15" i="8"/>
  <c r="F25" i="8"/>
  <c r="F31" i="8"/>
  <c r="F34" i="8"/>
  <c r="F48" i="8"/>
  <c r="F56" i="8" s="1"/>
  <c r="F44" i="8"/>
  <c r="E34" i="8"/>
  <c r="E48" i="8"/>
  <c r="E55" i="8"/>
  <c r="E52" i="8"/>
  <c r="E44" i="8"/>
  <c r="E37" i="8"/>
  <c r="E31" i="8"/>
  <c r="E25" i="8"/>
  <c r="E56" i="8" l="1"/>
</calcChain>
</file>

<file path=xl/sharedStrings.xml><?xml version="1.0" encoding="utf-8"?>
<sst xmlns="http://schemas.openxmlformats.org/spreadsheetml/2006/main" count="180" uniqueCount="115">
  <si>
    <t>复旦大学附属肿瘤医院保安定编定岗统计表</t>
  </si>
  <si>
    <t xml:space="preserve">    岗位位置</t>
  </si>
  <si>
    <t>周工作天数</t>
  </si>
  <si>
    <t>工作时间</t>
  </si>
  <si>
    <t>备注</t>
  </si>
  <si>
    <t>8F</t>
  </si>
  <si>
    <t>放疗</t>
  </si>
  <si>
    <t>12小时（6：00-18:00）</t>
  </si>
  <si>
    <t>诊室区域巡逻，维持秩序，                             具体职责可由门办协调</t>
  </si>
  <si>
    <t xml:space="preserve">7F </t>
  </si>
  <si>
    <t>6F</t>
  </si>
  <si>
    <t>筛查和普通门诊</t>
  </si>
  <si>
    <t>5F</t>
  </si>
  <si>
    <t>特需门诊</t>
  </si>
  <si>
    <t>4F</t>
  </si>
  <si>
    <t>普通门诊</t>
  </si>
  <si>
    <t>3F</t>
  </si>
  <si>
    <t>检验科室</t>
  </si>
  <si>
    <t>2F</t>
  </si>
  <si>
    <t>1F</t>
  </si>
  <si>
    <t>门诊大厅</t>
  </si>
  <si>
    <t>24小时</t>
  </si>
  <si>
    <t>诊室区域巡逻，维持秩序，                             具体职责可由门办协调；夜间负责楼宇出入值守</t>
  </si>
  <si>
    <t>消控室</t>
  </si>
  <si>
    <t>视频监控巡逻及维护，按规须双岗</t>
  </si>
  <si>
    <t>B1</t>
  </si>
  <si>
    <t>Ct</t>
  </si>
  <si>
    <t>B2</t>
  </si>
  <si>
    <t>放疗+核医学</t>
  </si>
  <si>
    <t>12小时（8：00-20:00）</t>
  </si>
  <si>
    <t>门诊实际岗位小计</t>
  </si>
  <si>
    <t>二号楼</t>
  </si>
  <si>
    <t xml:space="preserve">12F_13F </t>
  </si>
  <si>
    <t>实验室</t>
  </si>
  <si>
    <t>重点区域专人值守，                                        确保实验室日常运行的安全</t>
  </si>
  <si>
    <t>病理科挂号窗口</t>
  </si>
  <si>
    <t>重点岗位，负责病理科挂号窗口的秩序维护</t>
  </si>
  <si>
    <t>门诊</t>
  </si>
  <si>
    <t>1F正门</t>
  </si>
  <si>
    <t>楼宇出入口</t>
  </si>
  <si>
    <t>楼宇出入口管控，查证，                                   夜间负责楼宇出入人员管控</t>
  </si>
  <si>
    <t>1F边门</t>
  </si>
  <si>
    <t>楼宇出入口管控，防止无关人员进入</t>
  </si>
  <si>
    <t>1F输液</t>
  </si>
  <si>
    <t>输液室</t>
  </si>
  <si>
    <t>维护输液病患人员有序排队</t>
  </si>
  <si>
    <t>二号楼实际岗位小计</t>
  </si>
  <si>
    <t>三号楼</t>
  </si>
  <si>
    <t>3F ICU</t>
  </si>
  <si>
    <t>重症监护室门口</t>
  </si>
  <si>
    <t>重点区域值守，确保icu区域净空，突发事件应急处置力量</t>
  </si>
  <si>
    <t>连廊</t>
  </si>
  <si>
    <t>出入口管理</t>
  </si>
  <si>
    <t>楼宇管控，防止无关人员进入</t>
  </si>
  <si>
    <t>1F后门</t>
  </si>
  <si>
    <t>病区出入口，住院B超</t>
  </si>
  <si>
    <t>楼宇出入口管控，维持住院B超接待处秩序</t>
  </si>
  <si>
    <t>病区出入口</t>
  </si>
  <si>
    <t>住院窗口</t>
  </si>
  <si>
    <t>维持病人排队秩序</t>
  </si>
  <si>
    <t>三号楼实际岗位数小计</t>
  </si>
  <si>
    <t>五号楼</t>
  </si>
  <si>
    <t>五号楼实际岗位数小计</t>
  </si>
  <si>
    <t>八号楼</t>
  </si>
  <si>
    <t>PICC</t>
  </si>
  <si>
    <t>秩序维护</t>
  </si>
  <si>
    <t>医疗纠纷</t>
  </si>
  <si>
    <t>8小时（8:00-17:00）</t>
  </si>
  <si>
    <t>协助医务调解纠纷，确保医护人员安全</t>
  </si>
  <si>
    <t>八号楼及实际岗位小计</t>
  </si>
  <si>
    <t>外围</t>
  </si>
  <si>
    <t>东安路大门</t>
  </si>
  <si>
    <t>院区出入口维护秩序</t>
  </si>
  <si>
    <t>零陵门岗</t>
  </si>
  <si>
    <t>东安路出口</t>
  </si>
  <si>
    <t>外围巡逻</t>
  </si>
  <si>
    <t>维护秩序，应急响应，                                          突发事件增员力量</t>
  </si>
  <si>
    <t>非机动车停放区域秩序维护，                          防止用电灾害的发生</t>
  </si>
  <si>
    <t>外围保安实际岗位小计</t>
  </si>
  <si>
    <t>9号楼内镜科</t>
  </si>
  <si>
    <t>十号楼</t>
  </si>
  <si>
    <t>1F大门</t>
  </si>
  <si>
    <t>楼层巡逻</t>
  </si>
  <si>
    <t>监控管控</t>
  </si>
  <si>
    <t>十号楼保安实际岗位小计</t>
  </si>
  <si>
    <t>其他保安</t>
  </si>
  <si>
    <t>项目经理</t>
  </si>
  <si>
    <t>队伍管理</t>
  </si>
  <si>
    <t>保安主管</t>
  </si>
  <si>
    <t>特勤保安</t>
  </si>
  <si>
    <t>应急处置增员力量</t>
  </si>
  <si>
    <t>其他保安实际岗位小计</t>
  </si>
  <si>
    <t>保安岗位总数及实际用工</t>
  </si>
  <si>
    <t>白班</t>
    <phoneticPr fontId="11" type="noConversion"/>
  </si>
  <si>
    <t>夜班</t>
    <phoneticPr fontId="11" type="noConversion"/>
  </si>
  <si>
    <t>九号楼</t>
    <phoneticPr fontId="11" type="noConversion"/>
  </si>
  <si>
    <t>维护秩序，新增</t>
    <phoneticPr fontId="11" type="noConversion"/>
  </si>
  <si>
    <t>1F</t>
    <phoneticPr fontId="11" type="noConversion"/>
  </si>
  <si>
    <t>门诊闸机</t>
    <phoneticPr fontId="11" type="noConversion"/>
  </si>
  <si>
    <t>诊室区域巡逻，维持秩序，                             具体职责可由门办协调</t>
    <phoneticPr fontId="11" type="noConversion"/>
  </si>
  <si>
    <t>3F</t>
    <phoneticPr fontId="11" type="noConversion"/>
  </si>
  <si>
    <t>1号楼及沿线管理</t>
    <phoneticPr fontId="11" type="noConversion"/>
  </si>
  <si>
    <t>12小时（6：00-18:00）</t>
    <phoneticPr fontId="11" type="noConversion"/>
  </si>
  <si>
    <t>室外</t>
    <phoneticPr fontId="11" type="noConversion"/>
  </si>
  <si>
    <t>电瓶车棚</t>
    <phoneticPr fontId="11" type="noConversion"/>
  </si>
  <si>
    <t>院区出入口维护秩序</t>
    <phoneticPr fontId="11" type="noConversion"/>
  </si>
  <si>
    <t>肌肉注射</t>
    <phoneticPr fontId="11" type="noConversion"/>
  </si>
  <si>
    <t>秩序维护</t>
    <phoneticPr fontId="11" type="noConversion"/>
  </si>
  <si>
    <t>11F</t>
    <phoneticPr fontId="11" type="noConversion"/>
  </si>
  <si>
    <t>10F</t>
    <phoneticPr fontId="11" type="noConversion"/>
  </si>
  <si>
    <t>9F</t>
    <phoneticPr fontId="11" type="noConversion"/>
  </si>
  <si>
    <t>病区</t>
    <phoneticPr fontId="11" type="noConversion"/>
  </si>
  <si>
    <t>12小时</t>
    <phoneticPr fontId="11" type="noConversion"/>
  </si>
  <si>
    <t>东安路车辆管理</t>
    <phoneticPr fontId="11" type="noConversion"/>
  </si>
  <si>
    <t>24小时（6：00-18:00）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</si>
</sst>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0_);[Red]\(0.00\)"/>
  </numFmts>
  <fonts count="16" x14ac:knownFonts="1">
    <font>
      <sz val="11"/>
      <color theme="1"/>
      <name val="宋体"/>
      <charset val="134"/>
      <scheme val="minor"/>
    </font>
    <font>
      <sz val="9"/>
      <name val="微软雅黑"/>
      <charset val="134"/>
    </font>
    <font>
      <sz val="11"/>
      <color theme="1"/>
      <name val="微软雅黑"/>
      <charset val="134"/>
    </font>
    <font>
      <b/>
      <sz val="11"/>
      <color indexed="8"/>
      <name val="微软雅黑"/>
      <charset val="134"/>
    </font>
    <font>
      <sz val="11"/>
      <name val="微软雅黑"/>
      <charset val="134"/>
    </font>
    <font>
      <b/>
      <sz val="14"/>
      <color theme="1"/>
      <name val="微软雅黑"/>
      <charset val="134"/>
    </font>
    <font>
      <sz val="9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1"/>
      <name val="微软雅黑"/>
      <charset val="134"/>
    </font>
    <font>
      <sz val="16"/>
      <name val="微软雅黑"/>
      <charset val="134"/>
    </font>
    <font>
      <sz val="12"/>
      <name val="宋体"/>
      <charset val="134"/>
    </font>
    <font>
      <sz val="9"/>
      <name val="宋体"/>
      <charset val="134"/>
      <scheme val="minor"/>
    </font>
    <font>
      <sz val="10"/>
      <color theme="1"/>
      <name val="微软雅黑"/>
      <family val="2"/>
      <charset val="134"/>
    </font>
    <font>
      <sz val="16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1"/>
      <color indexed="8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77" fontId="7" fillId="0" borderId="3" xfId="4" applyNumberFormat="1" applyFont="1" applyBorder="1" applyAlignment="1">
      <alignment horizontal="center" vertical="center" wrapText="1"/>
    </xf>
    <xf numFmtId="176" fontId="7" fillId="0" borderId="3" xfId="4" applyNumberFormat="1" applyFont="1" applyBorder="1" applyAlignment="1">
      <alignment horizontal="center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177" fontId="7" fillId="2" borderId="3" xfId="4" applyNumberFormat="1" applyFont="1" applyFill="1" applyBorder="1" applyAlignment="1">
      <alignment horizontal="center" vertical="center" wrapText="1"/>
    </xf>
    <xf numFmtId="176" fontId="7" fillId="2" borderId="3" xfId="4" applyNumberFormat="1" applyFont="1" applyFill="1" applyBorder="1" applyAlignment="1">
      <alignment horizontal="center" vertical="center" wrapText="1"/>
    </xf>
    <xf numFmtId="176" fontId="8" fillId="4" borderId="3" xfId="4" applyNumberFormat="1" applyFont="1" applyFill="1" applyBorder="1" applyAlignment="1">
      <alignment horizontal="center" vertical="center" wrapText="1"/>
    </xf>
    <xf numFmtId="177" fontId="8" fillId="0" borderId="3" xfId="0" applyNumberFormat="1" applyFont="1" applyBorder="1" applyAlignment="1">
      <alignment horizontal="center" vertical="center" wrapText="1"/>
    </xf>
    <xf numFmtId="177" fontId="7" fillId="2" borderId="3" xfId="3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176" fontId="8" fillId="4" borderId="3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76" fontId="12" fillId="0" borderId="3" xfId="4" applyNumberFormat="1" applyFont="1" applyBorder="1" applyAlignment="1">
      <alignment horizontal="center" vertical="center" wrapText="1"/>
    </xf>
    <xf numFmtId="177" fontId="12" fillId="2" borderId="3" xfId="4" applyNumberFormat="1" applyFont="1" applyFill="1" applyBorder="1" applyAlignment="1">
      <alignment horizontal="center" vertical="center" wrapText="1"/>
    </xf>
    <xf numFmtId="176" fontId="12" fillId="2" borderId="3" xfId="4" applyNumberFormat="1" applyFont="1" applyFill="1" applyBorder="1" applyAlignment="1">
      <alignment horizontal="center" vertical="center" wrapText="1"/>
    </xf>
    <xf numFmtId="177" fontId="12" fillId="2" borderId="3" xfId="0" applyNumberFormat="1" applyFont="1" applyFill="1" applyBorder="1" applyAlignment="1">
      <alignment horizontal="center" vertical="center" wrapText="1"/>
    </xf>
    <xf numFmtId="177" fontId="8" fillId="4" borderId="3" xfId="0" applyNumberFormat="1" applyFont="1" applyFill="1" applyBorder="1" applyAlignment="1">
      <alignment horizontal="center" vertical="center" wrapText="1"/>
    </xf>
    <xf numFmtId="177" fontId="12" fillId="2" borderId="3" xfId="3" applyNumberFormat="1" applyFont="1" applyFill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177" fontId="7" fillId="0" borderId="13" xfId="4" applyNumberFormat="1" applyFont="1" applyBorder="1" applyAlignment="1">
      <alignment horizontal="center" vertical="center" textRotation="255" wrapText="1"/>
    </xf>
    <xf numFmtId="177" fontId="12" fillId="2" borderId="13" xfId="4" applyNumberFormat="1" applyFont="1" applyFill="1" applyBorder="1" applyAlignment="1">
      <alignment horizontal="center" vertical="center" textRotation="255" wrapText="1"/>
    </xf>
    <xf numFmtId="177" fontId="7" fillId="0" borderId="15" xfId="0" applyNumberFormat="1" applyFont="1" applyBorder="1" applyAlignment="1">
      <alignment horizontal="center" vertical="center" wrapText="1"/>
    </xf>
    <xf numFmtId="176" fontId="7" fillId="0" borderId="16" xfId="0" applyNumberFormat="1" applyFont="1" applyBorder="1" applyAlignment="1">
      <alignment horizontal="center" vertical="center" wrapText="1"/>
    </xf>
    <xf numFmtId="177" fontId="2" fillId="0" borderId="16" xfId="0" applyNumberFormat="1" applyFont="1" applyBorder="1" applyAlignment="1">
      <alignment horizontal="center" vertical="center" wrapText="1"/>
    </xf>
    <xf numFmtId="177" fontId="7" fillId="3" borderId="3" xfId="0" applyNumberFormat="1" applyFont="1" applyFill="1" applyBorder="1" applyAlignment="1">
      <alignment horizontal="center" vertical="center" wrapText="1"/>
    </xf>
    <xf numFmtId="177" fontId="7" fillId="3" borderId="3" xfId="4" applyNumberFormat="1" applyFont="1" applyFill="1" applyBorder="1" applyAlignment="1">
      <alignment horizontal="center" vertical="center" wrapText="1"/>
    </xf>
    <xf numFmtId="177" fontId="12" fillId="3" borderId="3" xfId="4" applyNumberFormat="1" applyFont="1" applyFill="1" applyBorder="1" applyAlignment="1">
      <alignment horizontal="center" vertical="center" wrapText="1"/>
    </xf>
    <xf numFmtId="176" fontId="7" fillId="3" borderId="3" xfId="4" applyNumberFormat="1" applyFont="1" applyFill="1" applyBorder="1" applyAlignment="1">
      <alignment horizontal="center" vertical="center" wrapText="1"/>
    </xf>
    <xf numFmtId="176" fontId="12" fillId="3" borderId="3" xfId="4" applyNumberFormat="1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77" fontId="7" fillId="0" borderId="1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177" fontId="12" fillId="0" borderId="13" xfId="4" applyNumberFormat="1" applyFont="1" applyBorder="1" applyAlignment="1">
      <alignment horizontal="center" vertical="center" textRotation="255" wrapText="1"/>
    </xf>
    <xf numFmtId="177" fontId="7" fillId="0" borderId="13" xfId="4" applyNumberFormat="1" applyFont="1" applyBorder="1" applyAlignment="1">
      <alignment horizontal="center" vertical="center" textRotation="255" wrapText="1"/>
    </xf>
    <xf numFmtId="177" fontId="7" fillId="3" borderId="13" xfId="4" applyNumberFormat="1" applyFont="1" applyFill="1" applyBorder="1" applyAlignment="1">
      <alignment horizontal="center" vertical="center" textRotation="255" wrapText="1"/>
    </xf>
    <xf numFmtId="177" fontId="7" fillId="2" borderId="13" xfId="4" applyNumberFormat="1" applyFont="1" applyFill="1" applyBorder="1" applyAlignment="1">
      <alignment horizontal="center" vertical="center" textRotation="255" wrapText="1"/>
    </xf>
    <xf numFmtId="177" fontId="7" fillId="2" borderId="13" xfId="4" quotePrefix="1" applyNumberFormat="1" applyFont="1" applyFill="1" applyBorder="1" applyAlignment="1">
      <alignment horizontal="center" vertical="center" wrapText="1"/>
    </xf>
    <xf numFmtId="177" fontId="7" fillId="2" borderId="13" xfId="4" applyNumberFormat="1" applyFont="1" applyFill="1" applyBorder="1" applyAlignment="1">
      <alignment horizontal="center" vertical="center" wrapText="1"/>
    </xf>
    <xf numFmtId="177" fontId="8" fillId="4" borderId="3" xfId="4" applyNumberFormat="1" applyFont="1" applyFill="1" applyBorder="1" applyAlignment="1">
      <alignment horizontal="center" vertical="center" wrapText="1"/>
    </xf>
    <xf numFmtId="177" fontId="8" fillId="4" borderId="3" xfId="0" applyNumberFormat="1" applyFont="1" applyFill="1" applyBorder="1" applyAlignment="1">
      <alignment horizontal="center" vertical="center" wrapText="1"/>
    </xf>
    <xf numFmtId="177" fontId="5" fillId="0" borderId="10" xfId="0" applyNumberFormat="1" applyFont="1" applyBorder="1" applyAlignment="1">
      <alignment horizontal="center" vertical="center" wrapText="1"/>
    </xf>
    <xf numFmtId="177" fontId="6" fillId="0" borderId="11" xfId="0" applyNumberFormat="1" applyFont="1" applyBorder="1" applyAlignment="1">
      <alignment horizontal="center" vertical="center" wrapText="1"/>
    </xf>
    <xf numFmtId="177" fontId="7" fillId="0" borderId="13" xfId="4" applyNumberFormat="1" applyFont="1" applyBorder="1" applyAlignment="1">
      <alignment horizontal="center" vertical="center" wrapText="1"/>
    </xf>
    <xf numFmtId="177" fontId="7" fillId="0" borderId="3" xfId="4" applyNumberFormat="1" applyFont="1" applyBorder="1" applyAlignment="1">
      <alignment horizontal="center" vertical="center" wrapText="1"/>
    </xf>
  </cellXfs>
  <cellStyles count="5">
    <cellStyle name="常规" xfId="0" builtinId="0"/>
    <cellStyle name="常规 2" xfId="4" xr:uid="{00000000-0005-0000-0000-000001000000}"/>
    <cellStyle name="常规 2 2" xfId="2" xr:uid="{00000000-0005-0000-0000-000002000000}"/>
    <cellStyle name="常规 2 2 2" xfId="1" xr:uid="{00000000-0005-0000-0000-000003000000}"/>
    <cellStyle name="常规_09_4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7"/>
  <sheetViews>
    <sheetView tabSelected="1" zoomScale="90" zoomScaleNormal="151" workbookViewId="0">
      <pane ySplit="1320" topLeftCell="A23" activePane="bottomLeft"/>
      <selection activeCell="I1" sqref="I1:I1048576"/>
      <selection pane="bottomLeft" activeCell="O27" sqref="O27"/>
    </sheetView>
  </sheetViews>
  <sheetFormatPr defaultColWidth="9" defaultRowHeight="15" x14ac:dyDescent="0.3"/>
  <cols>
    <col min="1" max="1" width="7.1328125" style="4" customWidth="1"/>
    <col min="2" max="2" width="11.46484375" style="4" customWidth="1"/>
    <col min="3" max="3" width="20.19921875" style="4" customWidth="1"/>
    <col min="4" max="6" width="8.86328125" style="5" customWidth="1"/>
    <col min="7" max="7" width="21" style="5" customWidth="1"/>
    <col min="8" max="8" width="35.46484375" style="6" customWidth="1"/>
    <col min="9" max="9" width="17.86328125" style="2" customWidth="1"/>
    <col min="10" max="16384" width="9" style="6"/>
  </cols>
  <sheetData>
    <row r="1" spans="1:10" s="1" customFormat="1" ht="30" customHeight="1" thickTop="1" thickBot="1" x14ac:dyDescent="0.35">
      <c r="A1" s="58" t="s">
        <v>0</v>
      </c>
      <c r="B1" s="59"/>
      <c r="C1" s="59"/>
      <c r="D1" s="59"/>
      <c r="E1" s="59"/>
      <c r="F1" s="59"/>
      <c r="G1" s="59"/>
      <c r="H1" s="28"/>
      <c r="I1" s="39"/>
      <c r="J1" s="18"/>
    </row>
    <row r="2" spans="1:10" ht="30" customHeight="1" thickBot="1" x14ac:dyDescent="0.35">
      <c r="A2" s="60" t="s">
        <v>1</v>
      </c>
      <c r="B2" s="61"/>
      <c r="C2" s="61"/>
      <c r="D2" s="8" t="s">
        <v>2</v>
      </c>
      <c r="E2" s="22" t="s">
        <v>93</v>
      </c>
      <c r="F2" s="22" t="s">
        <v>94</v>
      </c>
      <c r="G2" s="8" t="s">
        <v>3</v>
      </c>
      <c r="H2" s="9" t="s">
        <v>4</v>
      </c>
      <c r="I2" s="40"/>
      <c r="J2" s="19"/>
    </row>
    <row r="3" spans="1:10" ht="35.1" customHeight="1" thickBot="1" x14ac:dyDescent="0.35">
      <c r="A3" s="50" t="s">
        <v>101</v>
      </c>
      <c r="B3" s="7" t="s">
        <v>5</v>
      </c>
      <c r="C3" s="7" t="s">
        <v>6</v>
      </c>
      <c r="D3" s="11">
        <v>6</v>
      </c>
      <c r="E3" s="8">
        <v>1</v>
      </c>
      <c r="F3" s="8"/>
      <c r="G3" s="8" t="s">
        <v>7</v>
      </c>
      <c r="H3" s="9" t="s">
        <v>8</v>
      </c>
      <c r="I3" s="41"/>
      <c r="J3" s="19"/>
    </row>
    <row r="4" spans="1:10" ht="35.1" customHeight="1" thickBot="1" x14ac:dyDescent="0.35">
      <c r="A4" s="51"/>
      <c r="B4" s="7" t="s">
        <v>9</v>
      </c>
      <c r="C4" s="7" t="s">
        <v>6</v>
      </c>
      <c r="D4" s="11">
        <v>6</v>
      </c>
      <c r="E4" s="8">
        <v>1</v>
      </c>
      <c r="F4" s="8"/>
      <c r="G4" s="8" t="s">
        <v>7</v>
      </c>
      <c r="H4" s="9" t="s">
        <v>8</v>
      </c>
      <c r="I4" s="41"/>
      <c r="J4" s="19"/>
    </row>
    <row r="5" spans="1:10" ht="35.1" customHeight="1" thickBot="1" x14ac:dyDescent="0.35">
      <c r="A5" s="51"/>
      <c r="B5" s="10" t="s">
        <v>10</v>
      </c>
      <c r="C5" s="10" t="s">
        <v>11</v>
      </c>
      <c r="D5" s="11">
        <v>6</v>
      </c>
      <c r="E5" s="11">
        <v>1</v>
      </c>
      <c r="F5" s="11"/>
      <c r="G5" s="11" t="s">
        <v>7</v>
      </c>
      <c r="H5" s="15" t="s">
        <v>8</v>
      </c>
      <c r="I5" s="40"/>
      <c r="J5" s="19"/>
    </row>
    <row r="6" spans="1:10" ht="35.1" customHeight="1" thickBot="1" x14ac:dyDescent="0.35">
      <c r="A6" s="51"/>
      <c r="B6" s="10" t="s">
        <v>12</v>
      </c>
      <c r="C6" s="10" t="s">
        <v>13</v>
      </c>
      <c r="D6" s="11">
        <v>6</v>
      </c>
      <c r="E6" s="11">
        <v>4</v>
      </c>
      <c r="F6" s="11"/>
      <c r="G6" s="11" t="s">
        <v>7</v>
      </c>
      <c r="H6" s="15" t="s">
        <v>8</v>
      </c>
      <c r="I6" s="41"/>
      <c r="J6" s="19"/>
    </row>
    <row r="7" spans="1:10" ht="35.1" customHeight="1" thickBot="1" x14ac:dyDescent="0.35">
      <c r="A7" s="51"/>
      <c r="B7" s="10" t="s">
        <v>14</v>
      </c>
      <c r="C7" s="14" t="s">
        <v>15</v>
      </c>
      <c r="D7" s="11">
        <v>6</v>
      </c>
      <c r="E7" s="11">
        <v>5</v>
      </c>
      <c r="F7" s="11"/>
      <c r="G7" s="11" t="s">
        <v>7</v>
      </c>
      <c r="H7" s="15" t="s">
        <v>8</v>
      </c>
      <c r="I7" s="40"/>
      <c r="J7" s="19"/>
    </row>
    <row r="8" spans="1:10" ht="35.1" customHeight="1" thickBot="1" x14ac:dyDescent="0.35">
      <c r="A8" s="51"/>
      <c r="B8" s="23" t="s">
        <v>100</v>
      </c>
      <c r="C8" s="14" t="s">
        <v>17</v>
      </c>
      <c r="D8" s="11">
        <v>6</v>
      </c>
      <c r="E8" s="11">
        <v>1</v>
      </c>
      <c r="F8" s="11"/>
      <c r="G8" s="11" t="s">
        <v>7</v>
      </c>
      <c r="H8" s="15" t="s">
        <v>8</v>
      </c>
      <c r="I8" s="40"/>
      <c r="J8" s="19"/>
    </row>
    <row r="9" spans="1:10" ht="35.1" customHeight="1" thickBot="1" x14ac:dyDescent="0.35">
      <c r="A9" s="51"/>
      <c r="B9" s="10" t="s">
        <v>18</v>
      </c>
      <c r="C9" s="14" t="s">
        <v>15</v>
      </c>
      <c r="D9" s="11">
        <v>6</v>
      </c>
      <c r="E9" s="11">
        <v>2</v>
      </c>
      <c r="F9" s="11"/>
      <c r="G9" s="11" t="s">
        <v>7</v>
      </c>
      <c r="H9" s="25" t="s">
        <v>99</v>
      </c>
      <c r="I9" s="40"/>
      <c r="J9" s="19"/>
    </row>
    <row r="10" spans="1:10" ht="35.1" customHeight="1" thickBot="1" x14ac:dyDescent="0.35">
      <c r="A10" s="51"/>
      <c r="B10" s="23" t="s">
        <v>97</v>
      </c>
      <c r="C10" s="27" t="s">
        <v>98</v>
      </c>
      <c r="D10" s="11">
        <v>6</v>
      </c>
      <c r="E10" s="11">
        <v>4</v>
      </c>
      <c r="F10" s="11"/>
      <c r="G10" s="11" t="s">
        <v>7</v>
      </c>
      <c r="H10" s="15"/>
      <c r="I10" s="40"/>
      <c r="J10" s="19"/>
    </row>
    <row r="11" spans="1:10" ht="63.75" customHeight="1" thickBot="1" x14ac:dyDescent="0.35">
      <c r="A11" s="52"/>
      <c r="B11" s="10" t="s">
        <v>19</v>
      </c>
      <c r="C11" s="10" t="s">
        <v>20</v>
      </c>
      <c r="D11" s="11">
        <v>7</v>
      </c>
      <c r="E11" s="11">
        <v>2</v>
      </c>
      <c r="F11" s="11">
        <v>2</v>
      </c>
      <c r="G11" s="11" t="s">
        <v>21</v>
      </c>
      <c r="H11" s="9" t="s">
        <v>22</v>
      </c>
      <c r="I11" s="41"/>
      <c r="J11" s="19"/>
    </row>
    <row r="12" spans="1:10" ht="35.1" customHeight="1" thickBot="1" x14ac:dyDescent="0.35">
      <c r="A12" s="52"/>
      <c r="B12" s="10" t="s">
        <v>19</v>
      </c>
      <c r="C12" s="10" t="s">
        <v>23</v>
      </c>
      <c r="D12" s="11">
        <v>7</v>
      </c>
      <c r="E12" s="11">
        <v>2</v>
      </c>
      <c r="F12" s="11">
        <v>2</v>
      </c>
      <c r="G12" s="11" t="s">
        <v>21</v>
      </c>
      <c r="H12" s="9" t="s">
        <v>24</v>
      </c>
      <c r="I12" s="41"/>
      <c r="J12" s="19"/>
    </row>
    <row r="13" spans="1:10" ht="35.1" customHeight="1" thickBot="1" x14ac:dyDescent="0.35">
      <c r="A13" s="51"/>
      <c r="B13" s="10" t="s">
        <v>25</v>
      </c>
      <c r="C13" s="10" t="s">
        <v>26</v>
      </c>
      <c r="D13" s="11">
        <v>5</v>
      </c>
      <c r="E13" s="11">
        <v>1</v>
      </c>
      <c r="F13" s="11"/>
      <c r="G13" s="24" t="s">
        <v>102</v>
      </c>
      <c r="H13" s="9" t="s">
        <v>8</v>
      </c>
      <c r="I13" s="41"/>
      <c r="J13" s="19"/>
    </row>
    <row r="14" spans="1:10" ht="35.1" customHeight="1" thickBot="1" x14ac:dyDescent="0.35">
      <c r="A14" s="52"/>
      <c r="B14" s="10" t="s">
        <v>27</v>
      </c>
      <c r="C14" s="10" t="s">
        <v>28</v>
      </c>
      <c r="D14" s="11">
        <v>7</v>
      </c>
      <c r="E14" s="11">
        <v>1</v>
      </c>
      <c r="F14" s="11"/>
      <c r="G14" s="11" t="s">
        <v>29</v>
      </c>
      <c r="H14" s="9" t="s">
        <v>8</v>
      </c>
      <c r="I14" s="41"/>
      <c r="J14" s="19"/>
    </row>
    <row r="15" spans="1:10" s="3" customFormat="1" ht="35.1" customHeight="1" thickBot="1" x14ac:dyDescent="0.35">
      <c r="A15" s="51"/>
      <c r="B15" s="56" t="s">
        <v>30</v>
      </c>
      <c r="C15" s="56"/>
      <c r="D15" s="12"/>
      <c r="E15" s="12">
        <f>SUM(E3:E14)</f>
        <v>25</v>
      </c>
      <c r="F15" s="12">
        <f>SUM(F3:F14)</f>
        <v>4</v>
      </c>
      <c r="G15" s="12"/>
      <c r="H15" s="13"/>
      <c r="I15" s="42"/>
      <c r="J15" s="21"/>
    </row>
    <row r="16" spans="1:10" ht="35.1" customHeight="1" thickBot="1" x14ac:dyDescent="0.35">
      <c r="A16" s="53" t="s">
        <v>31</v>
      </c>
      <c r="B16" s="10" t="s">
        <v>32</v>
      </c>
      <c r="C16" s="10" t="s">
        <v>33</v>
      </c>
      <c r="D16" s="11">
        <v>7</v>
      </c>
      <c r="E16" s="11">
        <v>1</v>
      </c>
      <c r="F16" s="11">
        <v>1</v>
      </c>
      <c r="G16" s="11" t="s">
        <v>21</v>
      </c>
      <c r="H16" s="9" t="s">
        <v>34</v>
      </c>
      <c r="I16" s="41"/>
      <c r="J16" s="19"/>
    </row>
    <row r="17" spans="1:10" ht="35.1" customHeight="1" thickBot="1" x14ac:dyDescent="0.35">
      <c r="A17" s="53"/>
      <c r="B17" s="36" t="s">
        <v>108</v>
      </c>
      <c r="C17" s="36" t="s">
        <v>111</v>
      </c>
      <c r="D17" s="37">
        <v>7</v>
      </c>
      <c r="E17" s="37">
        <v>1</v>
      </c>
      <c r="F17" s="37"/>
      <c r="G17" s="38" t="s">
        <v>112</v>
      </c>
      <c r="H17" s="34"/>
      <c r="I17" s="41"/>
      <c r="J17" s="19"/>
    </row>
    <row r="18" spans="1:10" ht="35.1" customHeight="1" thickBot="1" x14ac:dyDescent="0.35">
      <c r="A18" s="53"/>
      <c r="B18" s="36" t="s">
        <v>109</v>
      </c>
      <c r="C18" s="36" t="s">
        <v>111</v>
      </c>
      <c r="D18" s="37">
        <v>7</v>
      </c>
      <c r="E18" s="37">
        <v>1</v>
      </c>
      <c r="F18" s="37"/>
      <c r="G18" s="38" t="s">
        <v>112</v>
      </c>
      <c r="H18" s="34"/>
      <c r="I18" s="41"/>
      <c r="J18" s="19"/>
    </row>
    <row r="19" spans="1:10" ht="35.1" customHeight="1" thickBot="1" x14ac:dyDescent="0.35">
      <c r="A19" s="53"/>
      <c r="B19" s="36" t="s">
        <v>110</v>
      </c>
      <c r="C19" s="36" t="s">
        <v>111</v>
      </c>
      <c r="D19" s="37">
        <v>7</v>
      </c>
      <c r="E19" s="37">
        <v>1</v>
      </c>
      <c r="F19" s="37"/>
      <c r="G19" s="38" t="s">
        <v>112</v>
      </c>
      <c r="H19" s="34"/>
      <c r="I19" s="41"/>
      <c r="J19" s="19"/>
    </row>
    <row r="20" spans="1:10" ht="35.1" customHeight="1" thickBot="1" x14ac:dyDescent="0.35">
      <c r="A20" s="53"/>
      <c r="B20" s="10" t="s">
        <v>16</v>
      </c>
      <c r="C20" s="10" t="s">
        <v>35</v>
      </c>
      <c r="D20" s="11">
        <v>5</v>
      </c>
      <c r="E20" s="11">
        <v>2</v>
      </c>
      <c r="F20" s="11"/>
      <c r="G20" s="11" t="s">
        <v>7</v>
      </c>
      <c r="H20" s="9" t="s">
        <v>36</v>
      </c>
      <c r="I20" s="41"/>
      <c r="J20" s="19"/>
    </row>
    <row r="21" spans="1:10" ht="35.1" customHeight="1" thickBot="1" x14ac:dyDescent="0.35">
      <c r="A21" s="53"/>
      <c r="B21" s="10" t="s">
        <v>18</v>
      </c>
      <c r="C21" s="14" t="s">
        <v>37</v>
      </c>
      <c r="D21" s="11">
        <v>6</v>
      </c>
      <c r="E21" s="11">
        <v>1</v>
      </c>
      <c r="F21" s="11"/>
      <c r="G21" s="11" t="s">
        <v>7</v>
      </c>
      <c r="H21" s="9" t="s">
        <v>8</v>
      </c>
      <c r="I21" s="41"/>
      <c r="J21" s="19"/>
    </row>
    <row r="22" spans="1:10" ht="35.1" customHeight="1" thickBot="1" x14ac:dyDescent="0.35">
      <c r="A22" s="53"/>
      <c r="B22" s="10" t="s">
        <v>38</v>
      </c>
      <c r="C22" s="14" t="s">
        <v>39</v>
      </c>
      <c r="D22" s="11">
        <v>7</v>
      </c>
      <c r="E22" s="11">
        <v>2</v>
      </c>
      <c r="F22" s="11">
        <v>2</v>
      </c>
      <c r="G22" s="11" t="s">
        <v>21</v>
      </c>
      <c r="H22" s="9" t="s">
        <v>40</v>
      </c>
      <c r="I22" s="41"/>
      <c r="J22" s="19"/>
    </row>
    <row r="23" spans="1:10" ht="35.1" customHeight="1" thickBot="1" x14ac:dyDescent="0.35">
      <c r="A23" s="53"/>
      <c r="B23" s="10" t="s">
        <v>41</v>
      </c>
      <c r="C23" s="14" t="s">
        <v>39</v>
      </c>
      <c r="D23" s="11">
        <v>7</v>
      </c>
      <c r="E23" s="11">
        <v>1</v>
      </c>
      <c r="F23" s="11"/>
      <c r="G23" s="11" t="s">
        <v>7</v>
      </c>
      <c r="H23" s="9" t="s">
        <v>42</v>
      </c>
      <c r="I23" s="41"/>
      <c r="J23" s="19"/>
    </row>
    <row r="24" spans="1:10" ht="35.1" customHeight="1" thickBot="1" x14ac:dyDescent="0.35">
      <c r="A24" s="53"/>
      <c r="B24" s="10" t="s">
        <v>43</v>
      </c>
      <c r="C24" s="10" t="s">
        <v>44</v>
      </c>
      <c r="D24" s="11">
        <v>7</v>
      </c>
      <c r="E24" s="11">
        <v>2</v>
      </c>
      <c r="F24" s="11"/>
      <c r="G24" s="11" t="s">
        <v>7</v>
      </c>
      <c r="H24" s="9" t="s">
        <v>45</v>
      </c>
      <c r="I24" s="41"/>
      <c r="J24" s="19"/>
    </row>
    <row r="25" spans="1:10" s="3" customFormat="1" ht="35.1" customHeight="1" thickBot="1" x14ac:dyDescent="0.35">
      <c r="A25" s="53"/>
      <c r="B25" s="56" t="s">
        <v>46</v>
      </c>
      <c r="C25" s="56"/>
      <c r="D25" s="12"/>
      <c r="E25" s="12">
        <f>SUM(E16:E24)</f>
        <v>12</v>
      </c>
      <c r="F25" s="12">
        <f>SUM(F16:F24)</f>
        <v>3</v>
      </c>
      <c r="G25" s="12"/>
      <c r="H25" s="13"/>
      <c r="I25" s="42"/>
      <c r="J25" s="21"/>
    </row>
    <row r="26" spans="1:10" ht="35.1" customHeight="1" thickBot="1" x14ac:dyDescent="0.35">
      <c r="A26" s="53" t="s">
        <v>47</v>
      </c>
      <c r="B26" s="10" t="s">
        <v>48</v>
      </c>
      <c r="C26" s="10" t="s">
        <v>49</v>
      </c>
      <c r="D26" s="11">
        <v>7</v>
      </c>
      <c r="E26" s="11">
        <v>1</v>
      </c>
      <c r="F26" s="11">
        <v>1</v>
      </c>
      <c r="G26" s="11" t="s">
        <v>21</v>
      </c>
      <c r="H26" s="9" t="s">
        <v>50</v>
      </c>
      <c r="I26" s="41"/>
      <c r="J26" s="19"/>
    </row>
    <row r="27" spans="1:10" ht="35.1" customHeight="1" thickBot="1" x14ac:dyDescent="0.35">
      <c r="A27" s="53"/>
      <c r="B27" s="10" t="s">
        <v>51</v>
      </c>
      <c r="C27" s="10" t="s">
        <v>52</v>
      </c>
      <c r="D27" s="11">
        <v>5</v>
      </c>
      <c r="E27" s="11">
        <v>2</v>
      </c>
      <c r="F27" s="11"/>
      <c r="G27" s="11" t="s">
        <v>7</v>
      </c>
      <c r="H27" s="9" t="s">
        <v>53</v>
      </c>
      <c r="I27" s="41"/>
      <c r="J27" s="19"/>
    </row>
    <row r="28" spans="1:10" ht="35.1" customHeight="1" thickBot="1" x14ac:dyDescent="0.35">
      <c r="A28" s="53"/>
      <c r="B28" s="10" t="s">
        <v>54</v>
      </c>
      <c r="C28" s="10" t="s">
        <v>55</v>
      </c>
      <c r="D28" s="11">
        <v>5</v>
      </c>
      <c r="E28" s="11">
        <v>1</v>
      </c>
      <c r="F28" s="11"/>
      <c r="G28" s="11" t="s">
        <v>7</v>
      </c>
      <c r="H28" s="9" t="s">
        <v>56</v>
      </c>
      <c r="I28" s="41"/>
      <c r="J28" s="19"/>
    </row>
    <row r="29" spans="1:10" ht="35.1" customHeight="1" thickBot="1" x14ac:dyDescent="0.35">
      <c r="A29" s="53"/>
      <c r="B29" s="10" t="s">
        <v>38</v>
      </c>
      <c r="C29" s="10" t="s">
        <v>57</v>
      </c>
      <c r="D29" s="11">
        <v>7</v>
      </c>
      <c r="E29" s="11">
        <v>2</v>
      </c>
      <c r="F29" s="11">
        <v>2</v>
      </c>
      <c r="G29" s="11" t="s">
        <v>21</v>
      </c>
      <c r="H29" s="9" t="s">
        <v>40</v>
      </c>
      <c r="I29" s="41"/>
      <c r="J29" s="19"/>
    </row>
    <row r="30" spans="1:10" ht="35.1" customHeight="1" thickBot="1" x14ac:dyDescent="0.35">
      <c r="A30" s="53"/>
      <c r="B30" s="10" t="s">
        <v>19</v>
      </c>
      <c r="C30" s="10" t="s">
        <v>58</v>
      </c>
      <c r="D30" s="11">
        <v>5</v>
      </c>
      <c r="E30" s="11">
        <v>1</v>
      </c>
      <c r="F30" s="11"/>
      <c r="G30" s="11" t="s">
        <v>7</v>
      </c>
      <c r="H30" s="9" t="s">
        <v>59</v>
      </c>
      <c r="I30" s="41"/>
      <c r="J30" s="19"/>
    </row>
    <row r="31" spans="1:10" ht="35.1" customHeight="1" thickBot="1" x14ac:dyDescent="0.35">
      <c r="A31" s="53"/>
      <c r="B31" s="56" t="s">
        <v>60</v>
      </c>
      <c r="C31" s="56"/>
      <c r="D31" s="12"/>
      <c r="E31" s="12">
        <f>SUM(E26:E30)</f>
        <v>7</v>
      </c>
      <c r="F31" s="12">
        <f>SUM(F26:F30)</f>
        <v>3</v>
      </c>
      <c r="G31" s="12"/>
      <c r="H31" s="9"/>
      <c r="I31" s="41"/>
      <c r="J31" s="19"/>
    </row>
    <row r="32" spans="1:10" ht="35.1" customHeight="1" thickBot="1" x14ac:dyDescent="0.35">
      <c r="A32" s="54" t="s">
        <v>61</v>
      </c>
      <c r="B32" s="10" t="s">
        <v>38</v>
      </c>
      <c r="C32" s="10" t="s">
        <v>57</v>
      </c>
      <c r="D32" s="11">
        <v>7</v>
      </c>
      <c r="E32" s="11">
        <v>1</v>
      </c>
      <c r="F32" s="11">
        <v>1</v>
      </c>
      <c r="G32" s="11" t="s">
        <v>21</v>
      </c>
      <c r="H32" s="15" t="s">
        <v>40</v>
      </c>
      <c r="I32" s="40"/>
      <c r="J32" s="19"/>
    </row>
    <row r="33" spans="1:10" ht="35.1" customHeight="1" thickBot="1" x14ac:dyDescent="0.35">
      <c r="A33" s="55"/>
      <c r="B33" s="10" t="s">
        <v>51</v>
      </c>
      <c r="C33" s="10" t="s">
        <v>52</v>
      </c>
      <c r="D33" s="11">
        <v>5</v>
      </c>
      <c r="E33" s="11">
        <v>1</v>
      </c>
      <c r="F33" s="11"/>
      <c r="G33" s="11" t="s">
        <v>7</v>
      </c>
      <c r="H33" s="9" t="s">
        <v>53</v>
      </c>
      <c r="I33" s="41"/>
      <c r="J33" s="19"/>
    </row>
    <row r="34" spans="1:10" ht="35.1" customHeight="1" thickBot="1" x14ac:dyDescent="0.35">
      <c r="A34" s="55"/>
      <c r="B34" s="56" t="s">
        <v>62</v>
      </c>
      <c r="C34" s="56"/>
      <c r="D34" s="12"/>
      <c r="E34" s="12">
        <f>SUM(E32:E33)</f>
        <v>2</v>
      </c>
      <c r="F34" s="12">
        <f>SUM(F32:F33)</f>
        <v>1</v>
      </c>
      <c r="G34" s="12"/>
      <c r="H34" s="9"/>
      <c r="I34" s="41"/>
      <c r="J34" s="19"/>
    </row>
    <row r="35" spans="1:10" ht="35.1" customHeight="1" thickBot="1" x14ac:dyDescent="0.35">
      <c r="A35" s="51" t="s">
        <v>63</v>
      </c>
      <c r="B35" s="7" t="s">
        <v>64</v>
      </c>
      <c r="C35" s="7"/>
      <c r="D35" s="11">
        <v>6</v>
      </c>
      <c r="E35" s="8">
        <v>1</v>
      </c>
      <c r="F35" s="8"/>
      <c r="G35" s="8" t="s">
        <v>7</v>
      </c>
      <c r="H35" s="9" t="s">
        <v>65</v>
      </c>
      <c r="I35" s="41"/>
      <c r="J35" s="19"/>
    </row>
    <row r="36" spans="1:10" ht="35.1" customHeight="1" thickBot="1" x14ac:dyDescent="0.35">
      <c r="A36" s="51"/>
      <c r="B36" s="7" t="s">
        <v>66</v>
      </c>
      <c r="C36" s="7"/>
      <c r="D36" s="8">
        <v>5</v>
      </c>
      <c r="E36" s="8">
        <v>2</v>
      </c>
      <c r="F36" s="8"/>
      <c r="G36" s="8" t="s">
        <v>67</v>
      </c>
      <c r="H36" s="9" t="s">
        <v>68</v>
      </c>
      <c r="I36" s="41"/>
      <c r="J36" s="19"/>
    </row>
    <row r="37" spans="1:10" ht="35.1" customHeight="1" thickBot="1" x14ac:dyDescent="0.35">
      <c r="A37" s="51"/>
      <c r="B37" s="56" t="s">
        <v>69</v>
      </c>
      <c r="C37" s="56"/>
      <c r="D37" s="12"/>
      <c r="E37" s="12">
        <f>SUM(E35:E36)</f>
        <v>3</v>
      </c>
      <c r="F37" s="12"/>
      <c r="G37" s="12"/>
      <c r="H37" s="9"/>
      <c r="I37" s="41"/>
      <c r="J37" s="19"/>
    </row>
    <row r="38" spans="1:10" ht="35.1" customHeight="1" thickBot="1" x14ac:dyDescent="0.35">
      <c r="A38" s="53" t="s">
        <v>70</v>
      </c>
      <c r="B38" s="10" t="s">
        <v>71</v>
      </c>
      <c r="C38" s="10"/>
      <c r="D38" s="11">
        <v>7</v>
      </c>
      <c r="E38" s="11">
        <v>2</v>
      </c>
      <c r="F38" s="11">
        <v>2</v>
      </c>
      <c r="G38" s="11" t="s">
        <v>21</v>
      </c>
      <c r="H38" s="9" t="s">
        <v>72</v>
      </c>
      <c r="I38" s="41"/>
      <c r="J38" s="19"/>
    </row>
    <row r="39" spans="1:10" ht="35.1" customHeight="1" thickBot="1" x14ac:dyDescent="0.35">
      <c r="A39" s="53"/>
      <c r="B39" s="36" t="s">
        <v>113</v>
      </c>
      <c r="C39" s="35"/>
      <c r="D39" s="37">
        <v>7</v>
      </c>
      <c r="E39" s="37">
        <v>2</v>
      </c>
      <c r="F39" s="37"/>
      <c r="G39" s="38" t="s">
        <v>112</v>
      </c>
      <c r="H39" s="34"/>
      <c r="I39" s="41"/>
      <c r="J39" s="19"/>
    </row>
    <row r="40" spans="1:10" ht="35.1" customHeight="1" thickBot="1" x14ac:dyDescent="0.35">
      <c r="A40" s="53"/>
      <c r="B40" s="10" t="s">
        <v>73</v>
      </c>
      <c r="C40" s="10"/>
      <c r="D40" s="11">
        <v>7</v>
      </c>
      <c r="E40" s="11">
        <v>2</v>
      </c>
      <c r="F40" s="11">
        <v>2</v>
      </c>
      <c r="G40" s="11" t="s">
        <v>21</v>
      </c>
      <c r="H40" s="15" t="s">
        <v>72</v>
      </c>
      <c r="I40" s="40"/>
      <c r="J40" s="19"/>
    </row>
    <row r="41" spans="1:10" s="2" customFormat="1" ht="35.1" customHeight="1" thickBot="1" x14ac:dyDescent="0.35">
      <c r="A41" s="53"/>
      <c r="B41" s="10" t="s">
        <v>74</v>
      </c>
      <c r="C41" s="10"/>
      <c r="D41" s="11">
        <v>7</v>
      </c>
      <c r="E41" s="11">
        <v>2</v>
      </c>
      <c r="F41" s="11"/>
      <c r="G41" s="11" t="s">
        <v>7</v>
      </c>
      <c r="H41" s="25" t="s">
        <v>105</v>
      </c>
      <c r="I41" s="40"/>
      <c r="J41" s="20"/>
    </row>
    <row r="42" spans="1:10" ht="35.1" customHeight="1" thickBot="1" x14ac:dyDescent="0.35">
      <c r="A42" s="53"/>
      <c r="B42" s="10" t="s">
        <v>75</v>
      </c>
      <c r="C42" s="35"/>
      <c r="D42" s="37">
        <v>7</v>
      </c>
      <c r="E42" s="37">
        <v>2</v>
      </c>
      <c r="F42" s="37">
        <v>2</v>
      </c>
      <c r="G42" s="37" t="s">
        <v>21</v>
      </c>
      <c r="H42" s="34" t="s">
        <v>76</v>
      </c>
      <c r="I42" s="40"/>
      <c r="J42" s="19"/>
    </row>
    <row r="43" spans="1:10" s="2" customFormat="1" ht="35" customHeight="1" thickBot="1" x14ac:dyDescent="0.35">
      <c r="A43" s="53"/>
      <c r="B43" s="23" t="s">
        <v>104</v>
      </c>
      <c r="C43" s="35"/>
      <c r="D43" s="37">
        <v>7</v>
      </c>
      <c r="E43" s="37">
        <v>2</v>
      </c>
      <c r="F43" s="37">
        <v>2</v>
      </c>
      <c r="G43" s="38" t="s">
        <v>114</v>
      </c>
      <c r="H43" s="34" t="s">
        <v>77</v>
      </c>
      <c r="I43" s="40"/>
      <c r="J43" s="20"/>
    </row>
    <row r="44" spans="1:10" ht="35.1" customHeight="1" thickBot="1" x14ac:dyDescent="0.35">
      <c r="A44" s="53"/>
      <c r="B44" s="56" t="s">
        <v>78</v>
      </c>
      <c r="C44" s="56"/>
      <c r="D44" s="12"/>
      <c r="E44" s="12">
        <f>SUM(E38:E43)</f>
        <v>12</v>
      </c>
      <c r="F44" s="12">
        <f>SUM(F38:F43)</f>
        <v>8</v>
      </c>
      <c r="G44" s="12"/>
      <c r="H44" s="9"/>
      <c r="I44" s="41"/>
      <c r="J44" s="19"/>
    </row>
    <row r="45" spans="1:10" ht="35.1" customHeight="1" thickBot="1" x14ac:dyDescent="0.35">
      <c r="A45" s="53" t="s">
        <v>80</v>
      </c>
      <c r="B45" s="14" t="s">
        <v>81</v>
      </c>
      <c r="C45" s="14"/>
      <c r="D45" s="11">
        <v>7</v>
      </c>
      <c r="E45" s="11">
        <v>2</v>
      </c>
      <c r="F45" s="11">
        <v>1</v>
      </c>
      <c r="G45" s="11" t="s">
        <v>21</v>
      </c>
      <c r="H45" s="15" t="s">
        <v>40</v>
      </c>
      <c r="I45" s="41"/>
      <c r="J45" s="19"/>
    </row>
    <row r="46" spans="1:10" ht="35.1" customHeight="1" thickBot="1" x14ac:dyDescent="0.35">
      <c r="A46" s="53"/>
      <c r="B46" s="14" t="s">
        <v>82</v>
      </c>
      <c r="C46" s="14"/>
      <c r="D46" s="11">
        <v>5</v>
      </c>
      <c r="E46" s="11">
        <v>1</v>
      </c>
      <c r="F46" s="11"/>
      <c r="G46" s="11" t="s">
        <v>7</v>
      </c>
      <c r="H46" s="9"/>
      <c r="I46" s="41"/>
      <c r="J46" s="19"/>
    </row>
    <row r="47" spans="1:10" s="2" customFormat="1" ht="35.1" customHeight="1" thickBot="1" x14ac:dyDescent="0.35">
      <c r="A47" s="53"/>
      <c r="B47" s="14" t="s">
        <v>23</v>
      </c>
      <c r="C47" s="14"/>
      <c r="D47" s="11">
        <v>7</v>
      </c>
      <c r="E47" s="11">
        <v>2</v>
      </c>
      <c r="F47" s="11">
        <v>2</v>
      </c>
      <c r="G47" s="11" t="s">
        <v>21</v>
      </c>
      <c r="H47" s="15" t="s">
        <v>83</v>
      </c>
      <c r="I47" s="41"/>
      <c r="J47" s="20"/>
    </row>
    <row r="48" spans="1:10" s="3" customFormat="1" ht="35.1" customHeight="1" thickBot="1" x14ac:dyDescent="0.35">
      <c r="A48" s="53"/>
      <c r="B48" s="57" t="s">
        <v>84</v>
      </c>
      <c r="C48" s="57"/>
      <c r="D48" s="16"/>
      <c r="E48" s="16">
        <f>SUM(E45:E47)</f>
        <v>5</v>
      </c>
      <c r="F48" s="16">
        <f>SUM(F45:F47)</f>
        <v>3</v>
      </c>
      <c r="G48" s="16"/>
      <c r="H48" s="13"/>
      <c r="I48" s="42"/>
      <c r="J48" s="21"/>
    </row>
    <row r="49" spans="1:10" s="3" customFormat="1" ht="35.1" customHeight="1" thickBot="1" x14ac:dyDescent="0.35">
      <c r="A49" s="51" t="s">
        <v>85</v>
      </c>
      <c r="B49" s="10" t="s">
        <v>86</v>
      </c>
      <c r="C49" s="10"/>
      <c r="D49" s="11">
        <v>5</v>
      </c>
      <c r="E49" s="11">
        <v>1</v>
      </c>
      <c r="F49" s="11"/>
      <c r="G49" s="8" t="s">
        <v>7</v>
      </c>
      <c r="H49" s="9" t="s">
        <v>87</v>
      </c>
      <c r="I49" s="42"/>
      <c r="J49" s="21"/>
    </row>
    <row r="50" spans="1:10" s="3" customFormat="1" ht="35.1" customHeight="1" thickBot="1" x14ac:dyDescent="0.35">
      <c r="A50" s="51"/>
      <c r="B50" s="10" t="s">
        <v>88</v>
      </c>
      <c r="C50" s="10"/>
      <c r="D50" s="11">
        <v>5</v>
      </c>
      <c r="E50" s="11">
        <v>1</v>
      </c>
      <c r="F50" s="11"/>
      <c r="G50" s="8" t="s">
        <v>7</v>
      </c>
      <c r="H50" s="9" t="s">
        <v>87</v>
      </c>
      <c r="I50" s="42"/>
      <c r="J50" s="21"/>
    </row>
    <row r="51" spans="1:10" s="3" customFormat="1" ht="35.1" customHeight="1" thickBot="1" x14ac:dyDescent="0.35">
      <c r="A51" s="51"/>
      <c r="B51" s="7" t="s">
        <v>89</v>
      </c>
      <c r="C51" s="35"/>
      <c r="D51" s="37">
        <v>5</v>
      </c>
      <c r="E51" s="37">
        <v>4</v>
      </c>
      <c r="F51" s="37">
        <v>2</v>
      </c>
      <c r="G51" s="37" t="s">
        <v>7</v>
      </c>
      <c r="H51" s="34" t="s">
        <v>90</v>
      </c>
      <c r="I51" s="43"/>
      <c r="J51" s="21"/>
    </row>
    <row r="52" spans="1:10" s="3" customFormat="1" ht="35.1" customHeight="1" thickBot="1" x14ac:dyDescent="0.35">
      <c r="A52" s="51"/>
      <c r="B52" s="56" t="s">
        <v>91</v>
      </c>
      <c r="C52" s="56"/>
      <c r="D52" s="12"/>
      <c r="E52" s="12">
        <f>SUM(E49:E51)</f>
        <v>6</v>
      </c>
      <c r="F52" s="12">
        <v>2</v>
      </c>
      <c r="G52" s="12"/>
      <c r="H52" s="9"/>
      <c r="I52" s="42"/>
      <c r="J52" s="21"/>
    </row>
    <row r="53" spans="1:10" ht="63.75" customHeight="1" thickBot="1" x14ac:dyDescent="0.35">
      <c r="A53" s="30" t="s">
        <v>95</v>
      </c>
      <c r="B53" s="10" t="s">
        <v>79</v>
      </c>
      <c r="C53" s="10"/>
      <c r="D53" s="11">
        <v>6</v>
      </c>
      <c r="E53" s="11">
        <v>1</v>
      </c>
      <c r="F53" s="11"/>
      <c r="G53" s="17" t="s">
        <v>7</v>
      </c>
      <c r="H53" s="25" t="s">
        <v>96</v>
      </c>
      <c r="I53" s="41"/>
      <c r="J53" s="19"/>
    </row>
    <row r="54" spans="1:10" s="3" customFormat="1" ht="35.1" customHeight="1" thickBot="1" x14ac:dyDescent="0.35">
      <c r="A54" s="30"/>
      <c r="B54" s="25" t="s">
        <v>103</v>
      </c>
      <c r="C54" s="25" t="s">
        <v>106</v>
      </c>
      <c r="D54" s="17">
        <v>6</v>
      </c>
      <c r="E54" s="17">
        <v>1</v>
      </c>
      <c r="F54" s="17"/>
      <c r="G54" s="17" t="s">
        <v>7</v>
      </c>
      <c r="H54" s="25" t="s">
        <v>107</v>
      </c>
      <c r="I54" s="42"/>
      <c r="J54" s="21"/>
    </row>
    <row r="55" spans="1:10" s="3" customFormat="1" ht="35.1" customHeight="1" thickBot="1" x14ac:dyDescent="0.35">
      <c r="A55" s="29"/>
      <c r="B55" s="26"/>
      <c r="C55" s="26"/>
      <c r="D55" s="16"/>
      <c r="E55" s="16">
        <f>SUM(E53:E54)</f>
        <v>2</v>
      </c>
      <c r="F55" s="16"/>
      <c r="G55" s="16"/>
      <c r="H55" s="13"/>
      <c r="I55" s="42"/>
      <c r="J55" s="21"/>
    </row>
    <row r="56" spans="1:10" ht="35.1" customHeight="1" thickBot="1" x14ac:dyDescent="0.35">
      <c r="A56" s="31"/>
      <c r="B56" s="46" t="s">
        <v>92</v>
      </c>
      <c r="C56" s="46"/>
      <c r="D56" s="32"/>
      <c r="E56" s="32">
        <f>SUM(E55,E52,E48,E44,E37,E34,E31,E25,E15)</f>
        <v>74</v>
      </c>
      <c r="F56" s="32">
        <f>SUM(F52,F48,F44,F34,F31,F25,F15)</f>
        <v>24</v>
      </c>
      <c r="G56" s="32"/>
      <c r="H56" s="33"/>
      <c r="I56" s="44"/>
      <c r="J56" s="19"/>
    </row>
    <row r="57" spans="1:10" ht="179.25" customHeight="1" thickTop="1" x14ac:dyDescent="0.3">
      <c r="A57" s="47"/>
      <c r="B57" s="48"/>
      <c r="C57" s="48"/>
      <c r="D57" s="48"/>
      <c r="E57" s="48"/>
      <c r="F57" s="48"/>
      <c r="G57" s="48"/>
      <c r="H57" s="49"/>
      <c r="I57" s="45"/>
    </row>
  </sheetData>
  <autoFilter ref="A2:J57" xr:uid="{00000000-0009-0000-0000-000000000000}">
    <filterColumn colId="0" showButton="0"/>
    <filterColumn colId="1" showButton="0"/>
  </autoFilter>
  <mergeCells count="20">
    <mergeCell ref="A1:G1"/>
    <mergeCell ref="A2:C2"/>
    <mergeCell ref="B15:C15"/>
    <mergeCell ref="B25:C25"/>
    <mergeCell ref="B31:C31"/>
    <mergeCell ref="B56:C56"/>
    <mergeCell ref="A57:H57"/>
    <mergeCell ref="A3:A15"/>
    <mergeCell ref="A16:A25"/>
    <mergeCell ref="A26:A31"/>
    <mergeCell ref="A32:A34"/>
    <mergeCell ref="A35:A37"/>
    <mergeCell ref="A38:A44"/>
    <mergeCell ref="A45:A48"/>
    <mergeCell ref="A49:A52"/>
    <mergeCell ref="B34:C34"/>
    <mergeCell ref="B37:C37"/>
    <mergeCell ref="B44:C44"/>
    <mergeCell ref="B48:C48"/>
    <mergeCell ref="B52:C52"/>
  </mergeCells>
  <phoneticPr fontId="11" type="noConversion"/>
  <pageMargins left="0.69930555555555596" right="0.69930555555555596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保安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WDY</dc:creator>
  <cp:lastModifiedBy>luyz</cp:lastModifiedBy>
  <cp:lastPrinted>2020-09-10T02:58:00Z</cp:lastPrinted>
  <dcterms:created xsi:type="dcterms:W3CDTF">2011-12-19T06:15:00Z</dcterms:created>
  <dcterms:modified xsi:type="dcterms:W3CDTF">2023-10-25T02:04:34Z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2052-11.1.0.10650</vt:lpwstr>
  </property>
  <property fmtid="{D5CDD505-2E9C-101B-9397-08002B2CF9AE}" pid="3" name="ICV">
    <vt:lpwstr>B5538BD38FE74016BCA770CEED69D57A</vt:lpwstr>
  </property>
</Properties>
</file>