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90" yWindow="-90" windowWidth="22695" windowHeight="13170"/>
  </bookViews>
  <sheets>
    <sheet name="保安" sheetId="8" r:id="rId1"/>
  </sheets>
  <definedNames>
    <definedName name="_xlnm._FilterDatabase" localSheetId="0" hidden="1">保安!$A$2:$K$69</definedName>
  </definedNames>
  <calcPr calcId="162913"/>
</workbook>
</file>

<file path=xl/calcChain.xml><?xml version="1.0" encoding="utf-8"?>
<calcChain xmlns="http://schemas.openxmlformats.org/spreadsheetml/2006/main">
  <c r="J67" i="8" l="1"/>
  <c r="F16" i="8"/>
  <c r="D16" i="8"/>
  <c r="G16" i="8"/>
  <c r="G26" i="8"/>
  <c r="G32" i="8"/>
  <c r="G35" i="8"/>
  <c r="G50" i="8"/>
  <c r="G67" i="8"/>
  <c r="G46" i="8"/>
  <c r="F35" i="8"/>
  <c r="F50" i="8"/>
  <c r="F67" i="8"/>
  <c r="F54" i="8"/>
  <c r="F46" i="8"/>
  <c r="F38" i="8"/>
  <c r="F32" i="8"/>
  <c r="F26" i="8"/>
  <c r="D67" i="8"/>
  <c r="D54" i="8"/>
  <c r="D50" i="8"/>
  <c r="D46" i="8"/>
  <c r="D38" i="8"/>
  <c r="D35" i="8"/>
  <c r="D32" i="8"/>
  <c r="D26" i="8"/>
  <c r="D68" i="8" l="1"/>
  <c r="G68" i="8"/>
  <c r="F68" i="8"/>
</calcChain>
</file>

<file path=xl/sharedStrings.xml><?xml version="1.0" encoding="utf-8"?>
<sst xmlns="http://schemas.openxmlformats.org/spreadsheetml/2006/main" count="225" uniqueCount="142">
  <si>
    <t>复旦大学附属肿瘤医院保安定编定岗统计表</t>
  </si>
  <si>
    <t xml:space="preserve">    岗位位置</t>
  </si>
  <si>
    <t>实际岗位数</t>
  </si>
  <si>
    <t>周工作天数</t>
  </si>
  <si>
    <t>工作时间</t>
  </si>
  <si>
    <t>备注</t>
  </si>
  <si>
    <t>8F</t>
  </si>
  <si>
    <t>放疗</t>
  </si>
  <si>
    <t>12小时（6：00-18:00）</t>
  </si>
  <si>
    <t>诊室区域巡逻，维持秩序，                             具体职责可由门办协调</t>
  </si>
  <si>
    <t xml:space="preserve">7F </t>
  </si>
  <si>
    <t>6F</t>
  </si>
  <si>
    <t>筛查和普通门诊</t>
  </si>
  <si>
    <t>5F</t>
  </si>
  <si>
    <t>特需门诊</t>
  </si>
  <si>
    <t>4F</t>
  </si>
  <si>
    <t>普通门诊</t>
  </si>
  <si>
    <t>3F</t>
  </si>
  <si>
    <t>检验科室</t>
  </si>
  <si>
    <t>2F</t>
  </si>
  <si>
    <t>1F</t>
  </si>
  <si>
    <t>门诊大厅</t>
  </si>
  <si>
    <t>24小时</t>
  </si>
  <si>
    <t>诊室区域巡逻，维持秩序，                             具体职责可由门办协调；夜间负责楼宇出入值守</t>
  </si>
  <si>
    <t>消控室</t>
  </si>
  <si>
    <t>视频监控巡逻及维护，按规须双岗</t>
  </si>
  <si>
    <t>B1</t>
  </si>
  <si>
    <t>Ct</t>
  </si>
  <si>
    <t>B2</t>
  </si>
  <si>
    <t>放疗+核医学</t>
  </si>
  <si>
    <t>12小时（8：00-20:00）</t>
  </si>
  <si>
    <t>门诊实际岗位小计</t>
  </si>
  <si>
    <t>二号楼</t>
  </si>
  <si>
    <t xml:space="preserve">12F_13F </t>
  </si>
  <si>
    <t>实验室</t>
  </si>
  <si>
    <t>重点区域专人值守，                                        确保实验室日常运行的安全</t>
  </si>
  <si>
    <t>病理科挂号窗口</t>
  </si>
  <si>
    <t>重点岗位，负责病理科挂号窗口的秩序维护</t>
  </si>
  <si>
    <t>门诊</t>
  </si>
  <si>
    <t>1F正门</t>
  </si>
  <si>
    <t>楼宇出入口</t>
  </si>
  <si>
    <t>楼宇出入口管控，查证，                                   夜间负责楼宇出入人员管控</t>
  </si>
  <si>
    <t>1F边门</t>
  </si>
  <si>
    <t>楼宇出入口管控，防止无关人员进入</t>
  </si>
  <si>
    <t>1F输液</t>
  </si>
  <si>
    <t>输液室</t>
  </si>
  <si>
    <t>维护输液病患人员有序排队</t>
  </si>
  <si>
    <t>二号楼实际岗位小计</t>
  </si>
  <si>
    <t>三号楼</t>
  </si>
  <si>
    <t>3F ICU</t>
  </si>
  <si>
    <t>重症监护室门口</t>
  </si>
  <si>
    <t>重点区域值守，确保icu区域净空，突发事件应急处置力量</t>
  </si>
  <si>
    <t>连廊</t>
  </si>
  <si>
    <t>出入口管理</t>
  </si>
  <si>
    <t>楼宇管控，防止无关人员进入</t>
  </si>
  <si>
    <t>1F后门</t>
  </si>
  <si>
    <t>病区出入口，住院B超</t>
  </si>
  <si>
    <t>楼宇出入口管控，维持住院B超接待处秩序</t>
  </si>
  <si>
    <t>病区出入口</t>
  </si>
  <si>
    <t>住院窗口</t>
  </si>
  <si>
    <t>维持病人排队秩序</t>
  </si>
  <si>
    <t>三号楼实际岗位数小计</t>
  </si>
  <si>
    <t>五号楼</t>
  </si>
  <si>
    <t>五号楼实际岗位数小计</t>
  </si>
  <si>
    <t>八号楼</t>
  </si>
  <si>
    <t>PICC</t>
  </si>
  <si>
    <t>秩序维护</t>
  </si>
  <si>
    <t>医疗纠纷</t>
  </si>
  <si>
    <t>8小时（8:00-17:00）</t>
  </si>
  <si>
    <t>协助医务调解纠纷，确保医护人员安全</t>
  </si>
  <si>
    <t>八号楼及实际岗位小计</t>
  </si>
  <si>
    <t>外围</t>
  </si>
  <si>
    <t>东安路大门</t>
  </si>
  <si>
    <t>院区出入口维护秩序</t>
  </si>
  <si>
    <t>零陵门岗</t>
  </si>
  <si>
    <t>东安路出口</t>
  </si>
  <si>
    <t>外围巡逻</t>
  </si>
  <si>
    <t>维护秩序，应急响应，                                          突发事件增员力量</t>
  </si>
  <si>
    <t>非机动车停放区域秩序维护，                          防止用电灾害的发生</t>
  </si>
  <si>
    <t>十号楼外围巡逻</t>
  </si>
  <si>
    <t>维护秩序，进出货车协调、管理</t>
  </si>
  <si>
    <t>外围保安实际岗位小计</t>
  </si>
  <si>
    <t>9号楼内镜科</t>
  </si>
  <si>
    <t>十号楼</t>
  </si>
  <si>
    <t>1F大门</t>
  </si>
  <si>
    <t>楼层巡逻</t>
  </si>
  <si>
    <t>监控管控</t>
  </si>
  <si>
    <t>十号楼保安实际岗位小计</t>
  </si>
  <si>
    <t>其他保安</t>
  </si>
  <si>
    <t>项目经理</t>
  </si>
  <si>
    <t>队伍管理</t>
  </si>
  <si>
    <t>保安主管</t>
  </si>
  <si>
    <t>特勤保安</t>
  </si>
  <si>
    <t>应急处置增员力量</t>
  </si>
  <si>
    <t>其他保安实际岗位小计</t>
  </si>
  <si>
    <t>疫情管控</t>
  </si>
  <si>
    <t>大棚内</t>
  </si>
  <si>
    <t>日常大棚内查证、秩序维护，                          协助医务人员管控疫情</t>
  </si>
  <si>
    <t>日常大棚内查证、秩序维护、夜间值守</t>
  </si>
  <si>
    <t>大棚沿线</t>
  </si>
  <si>
    <t>大棚外围排队病患秩序维护、人员分流</t>
  </si>
  <si>
    <t>2#1F</t>
  </si>
  <si>
    <t>测温、查证、                                                     按疫情要求防止无关人员进入</t>
  </si>
  <si>
    <t>3#1F</t>
  </si>
  <si>
    <t>5#1F</t>
  </si>
  <si>
    <t>零陵路大门</t>
  </si>
  <si>
    <t>核酸检测</t>
  </si>
  <si>
    <t>核酸进出口</t>
  </si>
  <si>
    <t>大棚保安实际岗位小计</t>
  </si>
  <si>
    <t>保安岗位总数及实际用工</t>
  </si>
  <si>
    <t>白班</t>
    <phoneticPr fontId="11" type="noConversion"/>
  </si>
  <si>
    <t>夜班</t>
    <phoneticPr fontId="11" type="noConversion"/>
  </si>
  <si>
    <t>九号楼</t>
    <phoneticPr fontId="11" type="noConversion"/>
  </si>
  <si>
    <t>24小时（6：00-18:00）</t>
    <phoneticPr fontId="11" type="noConversion"/>
  </si>
  <si>
    <t>新增，秩序维护</t>
    <phoneticPr fontId="11" type="noConversion"/>
  </si>
  <si>
    <t>测温、查证、                                            按疫情要求防止无关人员进入，调整为24小时</t>
    <phoneticPr fontId="11" type="noConversion"/>
  </si>
  <si>
    <t>维护秩序，新增</t>
    <phoneticPr fontId="11" type="noConversion"/>
  </si>
  <si>
    <t>1F</t>
    <phoneticPr fontId="11" type="noConversion"/>
  </si>
  <si>
    <t>门诊闸机</t>
    <phoneticPr fontId="11" type="noConversion"/>
  </si>
  <si>
    <t>诊室区域巡逻，维持秩序，                             具体职责可由门办协调</t>
    <phoneticPr fontId="11" type="noConversion"/>
  </si>
  <si>
    <t>3F</t>
    <phoneticPr fontId="11" type="noConversion"/>
  </si>
  <si>
    <t>1号楼及沿线管理</t>
    <phoneticPr fontId="11" type="noConversion"/>
  </si>
  <si>
    <t>12小时（6：00-18:00）</t>
    <phoneticPr fontId="11" type="noConversion"/>
  </si>
  <si>
    <t>室外</t>
    <phoneticPr fontId="11" type="noConversion"/>
  </si>
  <si>
    <t>电瓶车棚</t>
    <phoneticPr fontId="11" type="noConversion"/>
  </si>
  <si>
    <t>院区出入口维护秩序</t>
    <phoneticPr fontId="11" type="noConversion"/>
  </si>
  <si>
    <t>东安路</t>
    <phoneticPr fontId="11" type="noConversion"/>
  </si>
  <si>
    <t>闸机核验</t>
    <phoneticPr fontId="11" type="noConversion"/>
  </si>
  <si>
    <t>肌肉注射</t>
    <phoneticPr fontId="11" type="noConversion"/>
  </si>
  <si>
    <t>秩序维护</t>
    <phoneticPr fontId="11" type="noConversion"/>
  </si>
  <si>
    <t>人数</t>
    <phoneticPr fontId="11" type="noConversion"/>
  </si>
  <si>
    <t>楼宇出入口1</t>
    <phoneticPr fontId="11" type="noConversion"/>
  </si>
  <si>
    <t>院区出入口1</t>
    <phoneticPr fontId="11" type="noConversion"/>
  </si>
  <si>
    <t>11F</t>
    <phoneticPr fontId="11" type="noConversion"/>
  </si>
  <si>
    <t>10F</t>
    <phoneticPr fontId="11" type="noConversion"/>
  </si>
  <si>
    <t>9F</t>
    <phoneticPr fontId="11" type="noConversion"/>
  </si>
  <si>
    <t>病区</t>
    <phoneticPr fontId="11" type="noConversion"/>
  </si>
  <si>
    <t>12小时</t>
    <phoneticPr fontId="11" type="noConversion"/>
  </si>
  <si>
    <t>4F</t>
    <phoneticPr fontId="11" type="noConversion"/>
  </si>
  <si>
    <t>乳腺临床研究</t>
    <phoneticPr fontId="11" type="noConversion"/>
  </si>
  <si>
    <t>东安路车辆管理</t>
    <phoneticPr fontId="11" type="noConversion"/>
  </si>
  <si>
    <t>与2023年岗位同比减少4个，其中疫情岗位减少18个，其他工作需求增补岗位14个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</si>
</sst>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0_);[Red]\(0.00\)"/>
  </numFmts>
  <fonts count="18" x14ac:knownFonts="1"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11"/>
      <color theme="1"/>
      <name val="微软雅黑"/>
      <charset val="134"/>
    </font>
    <font>
      <b/>
      <sz val="11"/>
      <color indexed="8"/>
      <name val="微软雅黑"/>
      <charset val="134"/>
    </font>
    <font>
      <sz val="11"/>
      <name val="微软雅黑"/>
      <charset val="134"/>
    </font>
    <font>
      <b/>
      <sz val="14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6"/>
      <name val="微软雅黑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微软雅黑"/>
      <family val="2"/>
      <charset val="134"/>
    </font>
    <font>
      <sz val="16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7" fillId="0" borderId="3" xfId="4" applyNumberFormat="1" applyFont="1" applyBorder="1" applyAlignment="1">
      <alignment horizontal="center" vertical="center" wrapText="1"/>
    </xf>
    <xf numFmtId="176" fontId="7" fillId="0" borderId="3" xfId="4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2" borderId="3" xfId="4" applyNumberFormat="1" applyFont="1" applyFill="1" applyBorder="1" applyAlignment="1">
      <alignment horizontal="center" vertical="center" wrapText="1"/>
    </xf>
    <xf numFmtId="176" fontId="7" fillId="2" borderId="3" xfId="4" applyNumberFormat="1" applyFont="1" applyFill="1" applyBorder="1" applyAlignment="1">
      <alignment horizontal="center" vertical="center" wrapText="1"/>
    </xf>
    <xf numFmtId="176" fontId="8" fillId="4" borderId="3" xfId="4" applyNumberFormat="1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177" fontId="7" fillId="2" borderId="3" xfId="3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8" fillId="4" borderId="3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12" fillId="0" borderId="3" xfId="4" applyNumberFormat="1" applyFont="1" applyBorder="1" applyAlignment="1">
      <alignment horizontal="center" vertical="center" wrapText="1"/>
    </xf>
    <xf numFmtId="177" fontId="12" fillId="2" borderId="3" xfId="4" applyNumberFormat="1" applyFont="1" applyFill="1" applyBorder="1" applyAlignment="1">
      <alignment horizontal="center" vertical="center" wrapText="1"/>
    </xf>
    <xf numFmtId="176" fontId="12" fillId="2" borderId="3" xfId="4" applyNumberFormat="1" applyFont="1" applyFill="1" applyBorder="1" applyAlignment="1">
      <alignment horizontal="center" vertical="center" wrapText="1"/>
    </xf>
    <xf numFmtId="177" fontId="12" fillId="2" borderId="3" xfId="0" applyNumberFormat="1" applyFont="1" applyFill="1" applyBorder="1" applyAlignment="1">
      <alignment horizontal="center" vertical="center" wrapText="1"/>
    </xf>
    <xf numFmtId="177" fontId="8" fillId="4" borderId="3" xfId="0" applyNumberFormat="1" applyFont="1" applyFill="1" applyBorder="1" applyAlignment="1">
      <alignment horizontal="center" vertical="center" wrapText="1"/>
    </xf>
    <xf numFmtId="177" fontId="12" fillId="2" borderId="3" xfId="3" applyNumberFormat="1" applyFont="1" applyFill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177" fontId="7" fillId="0" borderId="13" xfId="4" applyNumberFormat="1" applyFont="1" applyBorder="1" applyAlignment="1">
      <alignment horizontal="center" vertical="center" textRotation="255" wrapText="1"/>
    </xf>
    <xf numFmtId="177" fontId="7" fillId="2" borderId="13" xfId="4" applyNumberFormat="1" applyFont="1" applyFill="1" applyBorder="1" applyAlignment="1">
      <alignment horizontal="center" vertical="center" textRotation="255" wrapText="1"/>
    </xf>
    <xf numFmtId="177" fontId="12" fillId="2" borderId="13" xfId="4" applyNumberFormat="1" applyFont="1" applyFill="1" applyBorder="1" applyAlignment="1">
      <alignment horizontal="center" vertical="center" textRotation="255" wrapText="1"/>
    </xf>
    <xf numFmtId="177" fontId="7" fillId="0" borderId="15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177" fontId="7" fillId="5" borderId="3" xfId="0" applyNumberFormat="1" applyFont="1" applyFill="1" applyBorder="1" applyAlignment="1">
      <alignment horizontal="center" vertical="center" wrapText="1"/>
    </xf>
    <xf numFmtId="177" fontId="12" fillId="5" borderId="3" xfId="0" applyNumberFormat="1" applyFont="1" applyFill="1" applyBorder="1" applyAlignment="1">
      <alignment horizontal="center" vertical="center" wrapText="1"/>
    </xf>
    <xf numFmtId="177" fontId="7" fillId="5" borderId="3" xfId="4" applyNumberFormat="1" applyFont="1" applyFill="1" applyBorder="1" applyAlignment="1">
      <alignment horizontal="center" vertical="center" wrapText="1"/>
    </xf>
    <xf numFmtId="177" fontId="12" fillId="0" borderId="3" xfId="4" applyNumberFormat="1" applyFont="1" applyBorder="1" applyAlignment="1">
      <alignment horizontal="center" vertical="center" wrapText="1"/>
    </xf>
    <xf numFmtId="177" fontId="7" fillId="3" borderId="3" xfId="4" applyNumberFormat="1" applyFont="1" applyFill="1" applyBorder="1" applyAlignment="1">
      <alignment horizontal="center" vertical="center" wrapText="1"/>
    </xf>
    <xf numFmtId="177" fontId="12" fillId="3" borderId="3" xfId="4" applyNumberFormat="1" applyFont="1" applyFill="1" applyBorder="1" applyAlignment="1">
      <alignment horizontal="center" vertical="center" wrapText="1"/>
    </xf>
    <xf numFmtId="176" fontId="7" fillId="3" borderId="3" xfId="4" applyNumberFormat="1" applyFont="1" applyFill="1" applyBorder="1" applyAlignment="1">
      <alignment horizontal="center" vertical="center" wrapText="1"/>
    </xf>
    <xf numFmtId="176" fontId="12" fillId="3" borderId="3" xfId="4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77" fontId="16" fillId="2" borderId="3" xfId="4" applyNumberFormat="1" applyFont="1" applyFill="1" applyBorder="1" applyAlignment="1">
      <alignment horizontal="center" vertical="center" wrapText="1"/>
    </xf>
    <xf numFmtId="176" fontId="16" fillId="2" borderId="3" xfId="4" applyNumberFormat="1" applyFont="1" applyFill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7" fillId="0" borderId="1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177" fontId="12" fillId="0" borderId="13" xfId="4" applyNumberFormat="1" applyFont="1" applyBorder="1" applyAlignment="1">
      <alignment horizontal="center" vertical="center" textRotation="255" wrapText="1"/>
    </xf>
    <xf numFmtId="177" fontId="7" fillId="0" borderId="13" xfId="4" applyNumberFormat="1" applyFont="1" applyBorder="1" applyAlignment="1">
      <alignment horizontal="center" vertical="center" textRotation="255" wrapText="1"/>
    </xf>
    <xf numFmtId="177" fontId="7" fillId="3" borderId="13" xfId="4" applyNumberFormat="1" applyFont="1" applyFill="1" applyBorder="1" applyAlignment="1">
      <alignment horizontal="center" vertical="center" textRotation="255" wrapText="1"/>
    </xf>
    <xf numFmtId="177" fontId="7" fillId="2" borderId="13" xfId="4" applyNumberFormat="1" applyFont="1" applyFill="1" applyBorder="1" applyAlignment="1">
      <alignment horizontal="center" vertical="center" textRotation="255" wrapText="1"/>
    </xf>
    <xf numFmtId="177" fontId="7" fillId="2" borderId="13" xfId="4" quotePrefix="1" applyNumberFormat="1" applyFont="1" applyFill="1" applyBorder="1" applyAlignment="1">
      <alignment horizontal="center" vertical="center" wrapText="1"/>
    </xf>
    <xf numFmtId="177" fontId="7" fillId="2" borderId="13" xfId="4" applyNumberFormat="1" applyFont="1" applyFill="1" applyBorder="1" applyAlignment="1">
      <alignment horizontal="center" vertical="center" wrapText="1"/>
    </xf>
    <xf numFmtId="177" fontId="8" fillId="4" borderId="3" xfId="4" applyNumberFormat="1" applyFont="1" applyFill="1" applyBorder="1" applyAlignment="1">
      <alignment horizontal="center" vertical="center" wrapText="1"/>
    </xf>
    <xf numFmtId="177" fontId="8" fillId="4" borderId="3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177" fontId="7" fillId="0" borderId="13" xfId="4" applyNumberFormat="1" applyFont="1" applyBorder="1" applyAlignment="1">
      <alignment horizontal="center" vertical="center" wrapText="1"/>
    </xf>
    <xf numFmtId="177" fontId="7" fillId="0" borderId="3" xfId="4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4"/>
    <cellStyle name="常规 2 2" xfId="2"/>
    <cellStyle name="常规 2 2 2" xfId="1"/>
    <cellStyle name="常规_09_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zoomScale="70" zoomScaleNormal="70" workbookViewId="0">
      <pane ySplit="1050" topLeftCell="A55" activePane="bottomLeft"/>
      <selection activeCell="A2" sqref="A2:XFD2"/>
      <selection pane="bottomLeft" activeCell="D68" sqref="D68"/>
    </sheetView>
  </sheetViews>
  <sheetFormatPr defaultColWidth="9" defaultRowHeight="16.5" x14ac:dyDescent="0.15"/>
  <cols>
    <col min="1" max="1" width="7.125" style="4" customWidth="1"/>
    <col min="2" max="2" width="11.5" style="4" customWidth="1"/>
    <col min="3" max="3" width="20.25" style="4" customWidth="1"/>
    <col min="4" max="4" width="13.125" style="5" customWidth="1"/>
    <col min="5" max="7" width="8.875" style="5" customWidth="1"/>
    <col min="8" max="8" width="21" style="5" customWidth="1"/>
    <col min="9" max="9" width="35.5" style="6" customWidth="1"/>
    <col min="10" max="10" width="17.875" style="2" customWidth="1"/>
    <col min="11" max="16384" width="9" style="6"/>
  </cols>
  <sheetData>
    <row r="1" spans="1:11" s="1" customFormat="1" ht="30" customHeight="1" thickTop="1" thickBot="1" x14ac:dyDescent="0.2">
      <c r="A1" s="69" t="s">
        <v>0</v>
      </c>
      <c r="B1" s="70"/>
      <c r="C1" s="70"/>
      <c r="D1" s="70"/>
      <c r="E1" s="70"/>
      <c r="F1" s="70"/>
      <c r="G1" s="70"/>
      <c r="H1" s="70"/>
      <c r="I1" s="28"/>
      <c r="J1" s="44"/>
      <c r="K1" s="18"/>
    </row>
    <row r="2" spans="1:11" ht="30" customHeight="1" thickBot="1" x14ac:dyDescent="0.2">
      <c r="A2" s="71" t="s">
        <v>1</v>
      </c>
      <c r="B2" s="72"/>
      <c r="C2" s="72"/>
      <c r="D2" s="8" t="s">
        <v>2</v>
      </c>
      <c r="E2" s="8" t="s">
        <v>3</v>
      </c>
      <c r="F2" s="22" t="s">
        <v>110</v>
      </c>
      <c r="G2" s="22" t="s">
        <v>111</v>
      </c>
      <c r="H2" s="8" t="s">
        <v>4</v>
      </c>
      <c r="I2" s="9" t="s">
        <v>5</v>
      </c>
      <c r="J2" s="45" t="s">
        <v>130</v>
      </c>
      <c r="K2" s="19"/>
    </row>
    <row r="3" spans="1:11" ht="35.1" customHeight="1" thickBot="1" x14ac:dyDescent="0.2">
      <c r="A3" s="61" t="s">
        <v>121</v>
      </c>
      <c r="B3" s="7" t="s">
        <v>6</v>
      </c>
      <c r="C3" s="7" t="s">
        <v>7</v>
      </c>
      <c r="D3" s="8">
        <v>1</v>
      </c>
      <c r="E3" s="11">
        <v>6</v>
      </c>
      <c r="F3" s="8">
        <v>1</v>
      </c>
      <c r="G3" s="8"/>
      <c r="H3" s="8" t="s">
        <v>8</v>
      </c>
      <c r="I3" s="9" t="s">
        <v>9</v>
      </c>
      <c r="J3" s="46"/>
      <c r="K3" s="19"/>
    </row>
    <row r="4" spans="1:11" ht="35.1" customHeight="1" thickBot="1" x14ac:dyDescent="0.2">
      <c r="A4" s="62"/>
      <c r="B4" s="7" t="s">
        <v>10</v>
      </c>
      <c r="C4" s="7" t="s">
        <v>7</v>
      </c>
      <c r="D4" s="8">
        <v>1</v>
      </c>
      <c r="E4" s="11">
        <v>6</v>
      </c>
      <c r="F4" s="8">
        <v>1</v>
      </c>
      <c r="G4" s="8"/>
      <c r="H4" s="8" t="s">
        <v>8</v>
      </c>
      <c r="I4" s="9" t="s">
        <v>9</v>
      </c>
      <c r="J4" s="46"/>
      <c r="K4" s="19"/>
    </row>
    <row r="5" spans="1:11" ht="35.1" customHeight="1" thickBot="1" x14ac:dyDescent="0.2">
      <c r="A5" s="62"/>
      <c r="B5" s="10" t="s">
        <v>11</v>
      </c>
      <c r="C5" s="10" t="s">
        <v>12</v>
      </c>
      <c r="D5" s="11">
        <v>1</v>
      </c>
      <c r="E5" s="11">
        <v>6</v>
      </c>
      <c r="F5" s="11">
        <v>1</v>
      </c>
      <c r="G5" s="11"/>
      <c r="H5" s="11" t="s">
        <v>8</v>
      </c>
      <c r="I5" s="15" t="s">
        <v>9</v>
      </c>
      <c r="J5" s="45"/>
      <c r="K5" s="19"/>
    </row>
    <row r="6" spans="1:11" ht="35.1" customHeight="1" thickBot="1" x14ac:dyDescent="0.2">
      <c r="A6" s="62"/>
      <c r="B6" s="10" t="s">
        <v>13</v>
      </c>
      <c r="C6" s="10" t="s">
        <v>14</v>
      </c>
      <c r="D6" s="11">
        <v>4</v>
      </c>
      <c r="E6" s="11">
        <v>6</v>
      </c>
      <c r="F6" s="11">
        <v>4</v>
      </c>
      <c r="G6" s="11"/>
      <c r="H6" s="11" t="s">
        <v>8</v>
      </c>
      <c r="I6" s="15" t="s">
        <v>9</v>
      </c>
      <c r="J6" s="46"/>
      <c r="K6" s="19"/>
    </row>
    <row r="7" spans="1:11" ht="35.1" customHeight="1" thickBot="1" x14ac:dyDescent="0.2">
      <c r="A7" s="62"/>
      <c r="B7" s="41" t="s">
        <v>138</v>
      </c>
      <c r="C7" s="41" t="s">
        <v>139</v>
      </c>
      <c r="D7" s="42">
        <v>1</v>
      </c>
      <c r="E7" s="42">
        <v>6</v>
      </c>
      <c r="F7" s="42">
        <v>1</v>
      </c>
      <c r="G7" s="42"/>
      <c r="H7" s="42" t="s">
        <v>8</v>
      </c>
      <c r="I7" s="35"/>
      <c r="J7" s="45">
        <v>0</v>
      </c>
      <c r="K7" s="19"/>
    </row>
    <row r="8" spans="1:11" ht="35.1" customHeight="1" thickBot="1" x14ac:dyDescent="0.2">
      <c r="A8" s="62"/>
      <c r="B8" s="10" t="s">
        <v>15</v>
      </c>
      <c r="C8" s="14" t="s">
        <v>16</v>
      </c>
      <c r="D8" s="11">
        <v>5</v>
      </c>
      <c r="E8" s="11">
        <v>6</v>
      </c>
      <c r="F8" s="11">
        <v>5</v>
      </c>
      <c r="G8" s="11"/>
      <c r="H8" s="11" t="s">
        <v>8</v>
      </c>
      <c r="I8" s="15" t="s">
        <v>9</v>
      </c>
      <c r="J8" s="45"/>
      <c r="K8" s="19"/>
    </row>
    <row r="9" spans="1:11" ht="35.1" customHeight="1" thickBot="1" x14ac:dyDescent="0.2">
      <c r="A9" s="62"/>
      <c r="B9" s="23" t="s">
        <v>120</v>
      </c>
      <c r="C9" s="14" t="s">
        <v>18</v>
      </c>
      <c r="D9" s="11">
        <v>1</v>
      </c>
      <c r="E9" s="11">
        <v>6</v>
      </c>
      <c r="F9" s="11">
        <v>1</v>
      </c>
      <c r="G9" s="11"/>
      <c r="H9" s="11" t="s">
        <v>8</v>
      </c>
      <c r="I9" s="15" t="s">
        <v>9</v>
      </c>
      <c r="J9" s="45"/>
      <c r="K9" s="19"/>
    </row>
    <row r="10" spans="1:11" ht="35.1" customHeight="1" thickBot="1" x14ac:dyDescent="0.2">
      <c r="A10" s="62"/>
      <c r="B10" s="10" t="s">
        <v>19</v>
      </c>
      <c r="C10" s="14" t="s">
        <v>16</v>
      </c>
      <c r="D10" s="11">
        <v>2</v>
      </c>
      <c r="E10" s="11">
        <v>6</v>
      </c>
      <c r="F10" s="11">
        <v>2</v>
      </c>
      <c r="G10" s="11"/>
      <c r="H10" s="11" t="s">
        <v>8</v>
      </c>
      <c r="I10" s="25" t="s">
        <v>119</v>
      </c>
      <c r="J10" s="45"/>
      <c r="K10" s="19"/>
    </row>
    <row r="11" spans="1:11" ht="35.1" customHeight="1" thickBot="1" x14ac:dyDescent="0.2">
      <c r="A11" s="62"/>
      <c r="B11" s="23" t="s">
        <v>117</v>
      </c>
      <c r="C11" s="27" t="s">
        <v>118</v>
      </c>
      <c r="D11" s="11">
        <v>4</v>
      </c>
      <c r="E11" s="11">
        <v>6</v>
      </c>
      <c r="F11" s="11">
        <v>4</v>
      </c>
      <c r="G11" s="11"/>
      <c r="H11" s="11" t="s">
        <v>8</v>
      </c>
      <c r="I11" s="15"/>
      <c r="J11" s="45"/>
      <c r="K11" s="19"/>
    </row>
    <row r="12" spans="1:11" ht="63.75" customHeight="1" thickBot="1" x14ac:dyDescent="0.2">
      <c r="A12" s="63"/>
      <c r="B12" s="10" t="s">
        <v>20</v>
      </c>
      <c r="C12" s="10" t="s">
        <v>21</v>
      </c>
      <c r="D12" s="11">
        <v>2</v>
      </c>
      <c r="E12" s="11">
        <v>7</v>
      </c>
      <c r="F12" s="11">
        <v>2</v>
      </c>
      <c r="G12" s="11">
        <v>2</v>
      </c>
      <c r="H12" s="11" t="s">
        <v>22</v>
      </c>
      <c r="I12" s="9" t="s">
        <v>23</v>
      </c>
      <c r="J12" s="46"/>
      <c r="K12" s="19"/>
    </row>
    <row r="13" spans="1:11" ht="35.1" customHeight="1" thickBot="1" x14ac:dyDescent="0.2">
      <c r="A13" s="63"/>
      <c r="B13" s="10" t="s">
        <v>20</v>
      </c>
      <c r="C13" s="10" t="s">
        <v>24</v>
      </c>
      <c r="D13" s="11">
        <v>2</v>
      </c>
      <c r="E13" s="11">
        <v>7</v>
      </c>
      <c r="F13" s="11">
        <v>2</v>
      </c>
      <c r="G13" s="11">
        <v>2</v>
      </c>
      <c r="H13" s="11" t="s">
        <v>22</v>
      </c>
      <c r="I13" s="9" t="s">
        <v>25</v>
      </c>
      <c r="J13" s="46"/>
      <c r="K13" s="19"/>
    </row>
    <row r="14" spans="1:11" ht="35.1" customHeight="1" thickBot="1" x14ac:dyDescent="0.2">
      <c r="A14" s="62"/>
      <c r="B14" s="10" t="s">
        <v>26</v>
      </c>
      <c r="C14" s="10" t="s">
        <v>27</v>
      </c>
      <c r="D14" s="11">
        <v>1</v>
      </c>
      <c r="E14" s="11">
        <v>5</v>
      </c>
      <c r="F14" s="11">
        <v>1</v>
      </c>
      <c r="G14" s="11"/>
      <c r="H14" s="24" t="s">
        <v>122</v>
      </c>
      <c r="I14" s="9" t="s">
        <v>9</v>
      </c>
      <c r="J14" s="46"/>
      <c r="K14" s="19"/>
    </row>
    <row r="15" spans="1:11" ht="35.1" customHeight="1" thickBot="1" x14ac:dyDescent="0.2">
      <c r="A15" s="63"/>
      <c r="B15" s="10" t="s">
        <v>28</v>
      </c>
      <c r="C15" s="10" t="s">
        <v>29</v>
      </c>
      <c r="D15" s="11">
        <v>1</v>
      </c>
      <c r="E15" s="11">
        <v>7</v>
      </c>
      <c r="F15" s="11">
        <v>1</v>
      </c>
      <c r="G15" s="11"/>
      <c r="H15" s="11" t="s">
        <v>30</v>
      </c>
      <c r="I15" s="9" t="s">
        <v>9</v>
      </c>
      <c r="J15" s="46"/>
      <c r="K15" s="19"/>
    </row>
    <row r="16" spans="1:11" s="3" customFormat="1" ht="35.1" customHeight="1" thickBot="1" x14ac:dyDescent="0.2">
      <c r="A16" s="62"/>
      <c r="B16" s="67" t="s">
        <v>31</v>
      </c>
      <c r="C16" s="67"/>
      <c r="D16" s="12">
        <f>SUM(D3:D15)</f>
        <v>26</v>
      </c>
      <c r="E16" s="12"/>
      <c r="F16" s="12">
        <f>SUM(F3:F15)</f>
        <v>26</v>
      </c>
      <c r="G16" s="12">
        <f>SUM(G3:G15)</f>
        <v>4</v>
      </c>
      <c r="H16" s="12"/>
      <c r="I16" s="13"/>
      <c r="J16" s="47"/>
      <c r="K16" s="21"/>
    </row>
    <row r="17" spans="1:11" ht="35.1" customHeight="1" thickBot="1" x14ac:dyDescent="0.2">
      <c r="A17" s="64" t="s">
        <v>32</v>
      </c>
      <c r="B17" s="10" t="s">
        <v>33</v>
      </c>
      <c r="C17" s="10" t="s">
        <v>34</v>
      </c>
      <c r="D17" s="11">
        <v>1</v>
      </c>
      <c r="E17" s="11">
        <v>7</v>
      </c>
      <c r="F17" s="11">
        <v>1</v>
      </c>
      <c r="G17" s="11">
        <v>1</v>
      </c>
      <c r="H17" s="11" t="s">
        <v>22</v>
      </c>
      <c r="I17" s="9" t="s">
        <v>35</v>
      </c>
      <c r="J17" s="46"/>
      <c r="K17" s="19"/>
    </row>
    <row r="18" spans="1:11" ht="35.1" customHeight="1" thickBot="1" x14ac:dyDescent="0.2">
      <c r="A18" s="64"/>
      <c r="B18" s="41" t="s">
        <v>133</v>
      </c>
      <c r="C18" s="41" t="s">
        <v>136</v>
      </c>
      <c r="D18" s="42">
        <v>1</v>
      </c>
      <c r="E18" s="42">
        <v>7</v>
      </c>
      <c r="F18" s="42">
        <v>1</v>
      </c>
      <c r="G18" s="42"/>
      <c r="H18" s="43" t="s">
        <v>137</v>
      </c>
      <c r="I18" s="35"/>
      <c r="J18" s="46">
        <v>1</v>
      </c>
      <c r="K18" s="19"/>
    </row>
    <row r="19" spans="1:11" ht="35.1" customHeight="1" thickBot="1" x14ac:dyDescent="0.2">
      <c r="A19" s="64"/>
      <c r="B19" s="41" t="s">
        <v>134</v>
      </c>
      <c r="C19" s="41" t="s">
        <v>136</v>
      </c>
      <c r="D19" s="42">
        <v>1</v>
      </c>
      <c r="E19" s="42">
        <v>7</v>
      </c>
      <c r="F19" s="42">
        <v>1</v>
      </c>
      <c r="G19" s="42"/>
      <c r="H19" s="43" t="s">
        <v>137</v>
      </c>
      <c r="I19" s="35"/>
      <c r="J19" s="46">
        <v>1</v>
      </c>
      <c r="K19" s="19"/>
    </row>
    <row r="20" spans="1:11" ht="35.1" customHeight="1" thickBot="1" x14ac:dyDescent="0.2">
      <c r="A20" s="64"/>
      <c r="B20" s="41" t="s">
        <v>135</v>
      </c>
      <c r="C20" s="41" t="s">
        <v>136</v>
      </c>
      <c r="D20" s="42">
        <v>1</v>
      </c>
      <c r="E20" s="42">
        <v>7</v>
      </c>
      <c r="F20" s="42">
        <v>1</v>
      </c>
      <c r="G20" s="42"/>
      <c r="H20" s="43" t="s">
        <v>137</v>
      </c>
      <c r="I20" s="35"/>
      <c r="J20" s="46">
        <v>1</v>
      </c>
      <c r="K20" s="19"/>
    </row>
    <row r="21" spans="1:11" ht="35.1" customHeight="1" thickBot="1" x14ac:dyDescent="0.2">
      <c r="A21" s="64"/>
      <c r="B21" s="10" t="s">
        <v>17</v>
      </c>
      <c r="C21" s="10" t="s">
        <v>36</v>
      </c>
      <c r="D21" s="11">
        <v>2</v>
      </c>
      <c r="E21" s="11">
        <v>5</v>
      </c>
      <c r="F21" s="11">
        <v>2</v>
      </c>
      <c r="G21" s="11"/>
      <c r="H21" s="11" t="s">
        <v>8</v>
      </c>
      <c r="I21" s="9" t="s">
        <v>37</v>
      </c>
      <c r="J21" s="46"/>
      <c r="K21" s="19"/>
    </row>
    <row r="22" spans="1:11" ht="35.1" customHeight="1" thickBot="1" x14ac:dyDescent="0.2">
      <c r="A22" s="64"/>
      <c r="B22" s="10" t="s">
        <v>19</v>
      </c>
      <c r="C22" s="14" t="s">
        <v>38</v>
      </c>
      <c r="D22" s="11">
        <v>1</v>
      </c>
      <c r="E22" s="11">
        <v>6</v>
      </c>
      <c r="F22" s="11">
        <v>1</v>
      </c>
      <c r="G22" s="11"/>
      <c r="H22" s="11" t="s">
        <v>8</v>
      </c>
      <c r="I22" s="9" t="s">
        <v>9</v>
      </c>
      <c r="J22" s="46"/>
      <c r="K22" s="19"/>
    </row>
    <row r="23" spans="1:11" ht="35.1" customHeight="1" thickBot="1" x14ac:dyDescent="0.2">
      <c r="A23" s="64"/>
      <c r="B23" s="10" t="s">
        <v>39</v>
      </c>
      <c r="C23" s="14" t="s">
        <v>40</v>
      </c>
      <c r="D23" s="11">
        <v>2</v>
      </c>
      <c r="E23" s="11">
        <v>7</v>
      </c>
      <c r="F23" s="11">
        <v>2</v>
      </c>
      <c r="G23" s="11">
        <v>2</v>
      </c>
      <c r="H23" s="11" t="s">
        <v>22</v>
      </c>
      <c r="I23" s="9" t="s">
        <v>41</v>
      </c>
      <c r="J23" s="46"/>
      <c r="K23" s="19"/>
    </row>
    <row r="24" spans="1:11" ht="35.1" customHeight="1" thickBot="1" x14ac:dyDescent="0.2">
      <c r="A24" s="64"/>
      <c r="B24" s="10" t="s">
        <v>42</v>
      </c>
      <c r="C24" s="14" t="s">
        <v>40</v>
      </c>
      <c r="D24" s="11">
        <v>1</v>
      </c>
      <c r="E24" s="11">
        <v>7</v>
      </c>
      <c r="F24" s="11">
        <v>1</v>
      </c>
      <c r="G24" s="11"/>
      <c r="H24" s="11" t="s">
        <v>8</v>
      </c>
      <c r="I24" s="9" t="s">
        <v>43</v>
      </c>
      <c r="J24" s="46"/>
      <c r="K24" s="19"/>
    </row>
    <row r="25" spans="1:11" ht="35.1" customHeight="1" thickBot="1" x14ac:dyDescent="0.2">
      <c r="A25" s="64"/>
      <c r="B25" s="10" t="s">
        <v>44</v>
      </c>
      <c r="C25" s="10" t="s">
        <v>45</v>
      </c>
      <c r="D25" s="11">
        <v>2</v>
      </c>
      <c r="E25" s="11">
        <v>7</v>
      </c>
      <c r="F25" s="11">
        <v>2</v>
      </c>
      <c r="G25" s="11"/>
      <c r="H25" s="11" t="s">
        <v>8</v>
      </c>
      <c r="I25" s="9" t="s">
        <v>46</v>
      </c>
      <c r="J25" s="46"/>
      <c r="K25" s="19"/>
    </row>
    <row r="26" spans="1:11" s="3" customFormat="1" ht="35.1" customHeight="1" thickBot="1" x14ac:dyDescent="0.2">
      <c r="A26" s="64"/>
      <c r="B26" s="67" t="s">
        <v>47</v>
      </c>
      <c r="C26" s="67"/>
      <c r="D26" s="12">
        <f>SUM(D17:D25)</f>
        <v>12</v>
      </c>
      <c r="E26" s="12"/>
      <c r="F26" s="12">
        <f>SUM(F17:F25)</f>
        <v>12</v>
      </c>
      <c r="G26" s="12">
        <f>SUM(G17:G25)</f>
        <v>3</v>
      </c>
      <c r="H26" s="12"/>
      <c r="I26" s="13"/>
      <c r="J26" s="47"/>
      <c r="K26" s="21"/>
    </row>
    <row r="27" spans="1:11" ht="35.1" customHeight="1" thickBot="1" x14ac:dyDescent="0.2">
      <c r="A27" s="64" t="s">
        <v>48</v>
      </c>
      <c r="B27" s="10" t="s">
        <v>49</v>
      </c>
      <c r="C27" s="10" t="s">
        <v>50</v>
      </c>
      <c r="D27" s="11">
        <v>1</v>
      </c>
      <c r="E27" s="11">
        <v>7</v>
      </c>
      <c r="F27" s="11">
        <v>1</v>
      </c>
      <c r="G27" s="11">
        <v>1</v>
      </c>
      <c r="H27" s="11" t="s">
        <v>22</v>
      </c>
      <c r="I27" s="9" t="s">
        <v>51</v>
      </c>
      <c r="J27" s="46"/>
      <c r="K27" s="19"/>
    </row>
    <row r="28" spans="1:11" ht="35.1" customHeight="1" thickBot="1" x14ac:dyDescent="0.2">
      <c r="A28" s="64"/>
      <c r="B28" s="10" t="s">
        <v>52</v>
      </c>
      <c r="C28" s="10" t="s">
        <v>53</v>
      </c>
      <c r="D28" s="11">
        <v>2</v>
      </c>
      <c r="E28" s="11">
        <v>5</v>
      </c>
      <c r="F28" s="11">
        <v>2</v>
      </c>
      <c r="G28" s="11"/>
      <c r="H28" s="11" t="s">
        <v>8</v>
      </c>
      <c r="I28" s="9" t="s">
        <v>54</v>
      </c>
      <c r="J28" s="46"/>
      <c r="K28" s="19"/>
    </row>
    <row r="29" spans="1:11" ht="35.1" customHeight="1" thickBot="1" x14ac:dyDescent="0.2">
      <c r="A29" s="64"/>
      <c r="B29" s="10" t="s">
        <v>55</v>
      </c>
      <c r="C29" s="10" t="s">
        <v>56</v>
      </c>
      <c r="D29" s="11">
        <v>1</v>
      </c>
      <c r="E29" s="11">
        <v>5</v>
      </c>
      <c r="F29" s="11">
        <v>1</v>
      </c>
      <c r="G29" s="11"/>
      <c r="H29" s="11" t="s">
        <v>8</v>
      </c>
      <c r="I29" s="9" t="s">
        <v>57</v>
      </c>
      <c r="J29" s="46"/>
      <c r="K29" s="19"/>
    </row>
    <row r="30" spans="1:11" ht="35.1" customHeight="1" thickBot="1" x14ac:dyDescent="0.2">
      <c r="A30" s="64"/>
      <c r="B30" s="10" t="s">
        <v>39</v>
      </c>
      <c r="C30" s="10" t="s">
        <v>58</v>
      </c>
      <c r="D30" s="11">
        <v>2</v>
      </c>
      <c r="E30" s="11">
        <v>7</v>
      </c>
      <c r="F30" s="11">
        <v>2</v>
      </c>
      <c r="G30" s="11">
        <v>2</v>
      </c>
      <c r="H30" s="11" t="s">
        <v>22</v>
      </c>
      <c r="I30" s="9" t="s">
        <v>41</v>
      </c>
      <c r="J30" s="46"/>
      <c r="K30" s="19"/>
    </row>
    <row r="31" spans="1:11" ht="35.1" customHeight="1" thickBot="1" x14ac:dyDescent="0.2">
      <c r="A31" s="64"/>
      <c r="B31" s="10" t="s">
        <v>20</v>
      </c>
      <c r="C31" s="10" t="s">
        <v>59</v>
      </c>
      <c r="D31" s="11">
        <v>1</v>
      </c>
      <c r="E31" s="11">
        <v>5</v>
      </c>
      <c r="F31" s="11">
        <v>1</v>
      </c>
      <c r="G31" s="11"/>
      <c r="H31" s="11" t="s">
        <v>8</v>
      </c>
      <c r="I31" s="9" t="s">
        <v>60</v>
      </c>
      <c r="J31" s="46"/>
      <c r="K31" s="19"/>
    </row>
    <row r="32" spans="1:11" ht="35.1" customHeight="1" thickBot="1" x14ac:dyDescent="0.2">
      <c r="A32" s="64"/>
      <c r="B32" s="67" t="s">
        <v>61</v>
      </c>
      <c r="C32" s="67"/>
      <c r="D32" s="12">
        <f>SUM(D27:D31)</f>
        <v>7</v>
      </c>
      <c r="E32" s="12"/>
      <c r="F32" s="12">
        <f>SUM(F27:F31)</f>
        <v>7</v>
      </c>
      <c r="G32" s="12">
        <f>SUM(G27:G31)</f>
        <v>3</v>
      </c>
      <c r="H32" s="12"/>
      <c r="I32" s="9"/>
      <c r="J32" s="46"/>
      <c r="K32" s="19"/>
    </row>
    <row r="33" spans="1:11" ht="35.1" customHeight="1" thickBot="1" x14ac:dyDescent="0.2">
      <c r="A33" s="65" t="s">
        <v>62</v>
      </c>
      <c r="B33" s="10" t="s">
        <v>39</v>
      </c>
      <c r="C33" s="10" t="s">
        <v>58</v>
      </c>
      <c r="D33" s="11">
        <v>1</v>
      </c>
      <c r="E33" s="11">
        <v>7</v>
      </c>
      <c r="F33" s="11">
        <v>1</v>
      </c>
      <c r="G33" s="11">
        <v>1</v>
      </c>
      <c r="H33" s="11" t="s">
        <v>22</v>
      </c>
      <c r="I33" s="15" t="s">
        <v>41</v>
      </c>
      <c r="J33" s="45"/>
      <c r="K33" s="19"/>
    </row>
    <row r="34" spans="1:11" ht="35.1" customHeight="1" thickBot="1" x14ac:dyDescent="0.2">
      <c r="A34" s="66"/>
      <c r="B34" s="10" t="s">
        <v>52</v>
      </c>
      <c r="C34" s="10" t="s">
        <v>53</v>
      </c>
      <c r="D34" s="11">
        <v>1</v>
      </c>
      <c r="E34" s="11">
        <v>5</v>
      </c>
      <c r="F34" s="11">
        <v>1</v>
      </c>
      <c r="G34" s="11"/>
      <c r="H34" s="11" t="s">
        <v>8</v>
      </c>
      <c r="I34" s="9" t="s">
        <v>54</v>
      </c>
      <c r="J34" s="46"/>
      <c r="K34" s="19"/>
    </row>
    <row r="35" spans="1:11" ht="35.1" customHeight="1" thickBot="1" x14ac:dyDescent="0.2">
      <c r="A35" s="66"/>
      <c r="B35" s="67" t="s">
        <v>63</v>
      </c>
      <c r="C35" s="67"/>
      <c r="D35" s="12">
        <f>SUM(D33:D34)</f>
        <v>2</v>
      </c>
      <c r="E35" s="12"/>
      <c r="F35" s="12">
        <f>SUM(F33:F34)</f>
        <v>2</v>
      </c>
      <c r="G35" s="12">
        <f>SUM(G33:G34)</f>
        <v>1</v>
      </c>
      <c r="H35" s="12"/>
      <c r="I35" s="9"/>
      <c r="J35" s="46"/>
      <c r="K35" s="19"/>
    </row>
    <row r="36" spans="1:11" ht="35.1" customHeight="1" thickBot="1" x14ac:dyDescent="0.2">
      <c r="A36" s="62" t="s">
        <v>64</v>
      </c>
      <c r="B36" s="7" t="s">
        <v>65</v>
      </c>
      <c r="C36" s="7"/>
      <c r="D36" s="8">
        <v>1</v>
      </c>
      <c r="E36" s="11">
        <v>6</v>
      </c>
      <c r="F36" s="8">
        <v>1</v>
      </c>
      <c r="G36" s="8"/>
      <c r="H36" s="8" t="s">
        <v>8</v>
      </c>
      <c r="I36" s="9" t="s">
        <v>66</v>
      </c>
      <c r="J36" s="46"/>
      <c r="K36" s="19"/>
    </row>
    <row r="37" spans="1:11" ht="35.1" customHeight="1" thickBot="1" x14ac:dyDescent="0.2">
      <c r="A37" s="62"/>
      <c r="B37" s="7" t="s">
        <v>67</v>
      </c>
      <c r="C37" s="7"/>
      <c r="D37" s="8">
        <v>2</v>
      </c>
      <c r="E37" s="8">
        <v>5</v>
      </c>
      <c r="F37" s="8">
        <v>2</v>
      </c>
      <c r="G37" s="8"/>
      <c r="H37" s="8" t="s">
        <v>68</v>
      </c>
      <c r="I37" s="9" t="s">
        <v>69</v>
      </c>
      <c r="J37" s="46"/>
      <c r="K37" s="19"/>
    </row>
    <row r="38" spans="1:11" ht="35.1" customHeight="1" thickBot="1" x14ac:dyDescent="0.2">
      <c r="A38" s="62"/>
      <c r="B38" s="67" t="s">
        <v>70</v>
      </c>
      <c r="C38" s="67"/>
      <c r="D38" s="12">
        <f>SUM(D36:D37)</f>
        <v>3</v>
      </c>
      <c r="E38" s="12"/>
      <c r="F38" s="12">
        <f>SUM(F36:F37)</f>
        <v>3</v>
      </c>
      <c r="G38" s="12"/>
      <c r="H38" s="12"/>
      <c r="I38" s="9"/>
      <c r="J38" s="46"/>
      <c r="K38" s="19"/>
    </row>
    <row r="39" spans="1:11" ht="35.1" customHeight="1" thickBot="1" x14ac:dyDescent="0.2">
      <c r="A39" s="64" t="s">
        <v>71</v>
      </c>
      <c r="B39" s="10" t="s">
        <v>72</v>
      </c>
      <c r="C39" s="10"/>
      <c r="D39" s="11">
        <v>2</v>
      </c>
      <c r="E39" s="11">
        <v>7</v>
      </c>
      <c r="F39" s="11">
        <v>2</v>
      </c>
      <c r="G39" s="11">
        <v>2</v>
      </c>
      <c r="H39" s="11" t="s">
        <v>22</v>
      </c>
      <c r="I39" s="9" t="s">
        <v>73</v>
      </c>
      <c r="J39" s="46"/>
      <c r="K39" s="19"/>
    </row>
    <row r="40" spans="1:11" ht="35.1" customHeight="1" thickBot="1" x14ac:dyDescent="0.2">
      <c r="A40" s="64"/>
      <c r="B40" s="41" t="s">
        <v>140</v>
      </c>
      <c r="C40" s="40"/>
      <c r="D40" s="42">
        <v>6</v>
      </c>
      <c r="E40" s="42">
        <v>7</v>
      </c>
      <c r="F40" s="42">
        <v>6</v>
      </c>
      <c r="G40" s="42"/>
      <c r="H40" s="43" t="s">
        <v>137</v>
      </c>
      <c r="I40" s="35"/>
      <c r="J40" s="46">
        <v>2</v>
      </c>
      <c r="K40" s="19"/>
    </row>
    <row r="41" spans="1:11" ht="35.1" customHeight="1" thickBot="1" x14ac:dyDescent="0.2">
      <c r="A41" s="64"/>
      <c r="B41" s="10" t="s">
        <v>74</v>
      </c>
      <c r="C41" s="10"/>
      <c r="D41" s="11">
        <v>2</v>
      </c>
      <c r="E41" s="11">
        <v>7</v>
      </c>
      <c r="F41" s="11">
        <v>2</v>
      </c>
      <c r="G41" s="11">
        <v>2</v>
      </c>
      <c r="H41" s="11" t="s">
        <v>22</v>
      </c>
      <c r="I41" s="15" t="s">
        <v>73</v>
      </c>
      <c r="J41" s="45"/>
      <c r="K41" s="19"/>
    </row>
    <row r="42" spans="1:11" s="2" customFormat="1" ht="35.1" customHeight="1" thickBot="1" x14ac:dyDescent="0.2">
      <c r="A42" s="64"/>
      <c r="B42" s="10" t="s">
        <v>75</v>
      </c>
      <c r="C42" s="10"/>
      <c r="D42" s="11">
        <v>2</v>
      </c>
      <c r="E42" s="11">
        <v>7</v>
      </c>
      <c r="F42" s="11">
        <v>2</v>
      </c>
      <c r="G42" s="11"/>
      <c r="H42" s="11" t="s">
        <v>8</v>
      </c>
      <c r="I42" s="25" t="s">
        <v>125</v>
      </c>
      <c r="J42" s="45"/>
      <c r="K42" s="20"/>
    </row>
    <row r="43" spans="1:11" ht="35.1" customHeight="1" thickBot="1" x14ac:dyDescent="0.2">
      <c r="A43" s="64"/>
      <c r="B43" s="10" t="s">
        <v>76</v>
      </c>
      <c r="C43" s="40"/>
      <c r="D43" s="42">
        <v>4</v>
      </c>
      <c r="E43" s="42">
        <v>7</v>
      </c>
      <c r="F43" s="42">
        <v>2</v>
      </c>
      <c r="G43" s="42">
        <v>2</v>
      </c>
      <c r="H43" s="42" t="s">
        <v>22</v>
      </c>
      <c r="I43" s="35" t="s">
        <v>77</v>
      </c>
      <c r="J43" s="45">
        <v>2</v>
      </c>
      <c r="K43" s="19"/>
    </row>
    <row r="44" spans="1:11" s="2" customFormat="1" ht="34.9" customHeight="1" thickBot="1" x14ac:dyDescent="0.2">
      <c r="A44" s="64"/>
      <c r="B44" s="23" t="s">
        <v>124</v>
      </c>
      <c r="C44" s="40"/>
      <c r="D44" s="42">
        <v>2</v>
      </c>
      <c r="E44" s="42">
        <v>7</v>
      </c>
      <c r="F44" s="42">
        <v>2</v>
      </c>
      <c r="G44" s="42"/>
      <c r="H44" s="42" t="s">
        <v>8</v>
      </c>
      <c r="I44" s="35" t="s">
        <v>78</v>
      </c>
      <c r="J44" s="45">
        <v>1</v>
      </c>
      <c r="K44" s="20"/>
    </row>
    <row r="45" spans="1:11" s="56" customFormat="1" ht="35.1" customHeight="1" thickBot="1" x14ac:dyDescent="0.2">
      <c r="A45" s="64"/>
      <c r="B45" s="51" t="s">
        <v>79</v>
      </c>
      <c r="C45" s="51"/>
      <c r="D45" s="52">
        <v>1</v>
      </c>
      <c r="E45" s="52">
        <v>7</v>
      </c>
      <c r="F45" s="52">
        <v>1</v>
      </c>
      <c r="G45" s="52"/>
      <c r="H45" s="52" t="s">
        <v>8</v>
      </c>
      <c r="I45" s="53" t="s">
        <v>80</v>
      </c>
      <c r="J45" s="54">
        <v>-1</v>
      </c>
      <c r="K45" s="55"/>
    </row>
    <row r="46" spans="1:11" ht="35.1" customHeight="1" thickBot="1" x14ac:dyDescent="0.2">
      <c r="A46" s="64"/>
      <c r="B46" s="67" t="s">
        <v>81</v>
      </c>
      <c r="C46" s="67"/>
      <c r="D46" s="12">
        <f>SUM(D39:D45)</f>
        <v>19</v>
      </c>
      <c r="E46" s="12"/>
      <c r="F46" s="12">
        <f>SUM(F39:F45)</f>
        <v>17</v>
      </c>
      <c r="G46" s="12">
        <f>SUM(G39:G45)</f>
        <v>6</v>
      </c>
      <c r="H46" s="12"/>
      <c r="I46" s="9"/>
      <c r="J46" s="46"/>
      <c r="K46" s="19"/>
    </row>
    <row r="47" spans="1:11" ht="35.1" customHeight="1" thickBot="1" x14ac:dyDescent="0.2">
      <c r="A47" s="64" t="s">
        <v>83</v>
      </c>
      <c r="B47" s="14" t="s">
        <v>84</v>
      </c>
      <c r="C47" s="14"/>
      <c r="D47" s="11">
        <v>2</v>
      </c>
      <c r="E47" s="11">
        <v>7</v>
      </c>
      <c r="F47" s="11">
        <v>2</v>
      </c>
      <c r="G47" s="11">
        <v>1</v>
      </c>
      <c r="H47" s="11" t="s">
        <v>22</v>
      </c>
      <c r="I47" s="15" t="s">
        <v>41</v>
      </c>
      <c r="J47" s="46"/>
      <c r="K47" s="19"/>
    </row>
    <row r="48" spans="1:11" ht="35.1" customHeight="1" thickBot="1" x14ac:dyDescent="0.2">
      <c r="A48" s="64"/>
      <c r="B48" s="14" t="s">
        <v>85</v>
      </c>
      <c r="C48" s="14"/>
      <c r="D48" s="11">
        <v>1</v>
      </c>
      <c r="E48" s="11">
        <v>5</v>
      </c>
      <c r="F48" s="11">
        <v>1</v>
      </c>
      <c r="G48" s="11"/>
      <c r="H48" s="11" t="s">
        <v>8</v>
      </c>
      <c r="I48" s="9"/>
      <c r="J48" s="46"/>
      <c r="K48" s="19"/>
    </row>
    <row r="49" spans="1:11" s="2" customFormat="1" ht="35.1" customHeight="1" thickBot="1" x14ac:dyDescent="0.2">
      <c r="A49" s="64"/>
      <c r="B49" s="14" t="s">
        <v>24</v>
      </c>
      <c r="C49" s="14"/>
      <c r="D49" s="11">
        <v>2</v>
      </c>
      <c r="E49" s="11">
        <v>7</v>
      </c>
      <c r="F49" s="11">
        <v>2</v>
      </c>
      <c r="G49" s="11">
        <v>2</v>
      </c>
      <c r="H49" s="11" t="s">
        <v>22</v>
      </c>
      <c r="I49" s="15" t="s">
        <v>86</v>
      </c>
      <c r="J49" s="46"/>
      <c r="K49" s="20"/>
    </row>
    <row r="50" spans="1:11" s="3" customFormat="1" ht="35.1" customHeight="1" thickBot="1" x14ac:dyDescent="0.2">
      <c r="A50" s="64"/>
      <c r="B50" s="68" t="s">
        <v>87</v>
      </c>
      <c r="C50" s="68"/>
      <c r="D50" s="16">
        <f>SUM(D47:D49)</f>
        <v>5</v>
      </c>
      <c r="E50" s="16"/>
      <c r="F50" s="16">
        <f>SUM(F47:F49)</f>
        <v>5</v>
      </c>
      <c r="G50" s="16">
        <f>SUM(G47:G49)</f>
        <v>3</v>
      </c>
      <c r="H50" s="16"/>
      <c r="I50" s="13"/>
      <c r="J50" s="47"/>
      <c r="K50" s="21"/>
    </row>
    <row r="51" spans="1:11" s="3" customFormat="1" ht="35.1" customHeight="1" thickBot="1" x14ac:dyDescent="0.2">
      <c r="A51" s="62" t="s">
        <v>88</v>
      </c>
      <c r="B51" s="10" t="s">
        <v>89</v>
      </c>
      <c r="C51" s="10"/>
      <c r="D51" s="11">
        <v>1</v>
      </c>
      <c r="E51" s="11">
        <v>5</v>
      </c>
      <c r="F51" s="11">
        <v>1</v>
      </c>
      <c r="G51" s="11"/>
      <c r="H51" s="8" t="s">
        <v>8</v>
      </c>
      <c r="I51" s="9" t="s">
        <v>90</v>
      </c>
      <c r="J51" s="47"/>
      <c r="K51" s="21"/>
    </row>
    <row r="52" spans="1:11" s="3" customFormat="1" ht="35.1" customHeight="1" thickBot="1" x14ac:dyDescent="0.2">
      <c r="A52" s="62"/>
      <c r="B52" s="10" t="s">
        <v>91</v>
      </c>
      <c r="C52" s="10"/>
      <c r="D52" s="11">
        <v>1</v>
      </c>
      <c r="E52" s="11">
        <v>5</v>
      </c>
      <c r="F52" s="11">
        <v>1</v>
      </c>
      <c r="G52" s="11"/>
      <c r="H52" s="8" t="s">
        <v>8</v>
      </c>
      <c r="I52" s="9" t="s">
        <v>90</v>
      </c>
      <c r="J52" s="47"/>
      <c r="K52" s="21"/>
    </row>
    <row r="53" spans="1:11" s="3" customFormat="1" ht="35.1" customHeight="1" thickBot="1" x14ac:dyDescent="0.2">
      <c r="A53" s="62"/>
      <c r="B53" s="7" t="s">
        <v>92</v>
      </c>
      <c r="C53" s="7"/>
      <c r="D53" s="8">
        <v>6</v>
      </c>
      <c r="E53" s="8">
        <v>5</v>
      </c>
      <c r="F53" s="8">
        <v>6</v>
      </c>
      <c r="G53" s="8"/>
      <c r="H53" s="11" t="s">
        <v>8</v>
      </c>
      <c r="I53" s="9" t="s">
        <v>93</v>
      </c>
      <c r="J53" s="48">
        <v>1</v>
      </c>
      <c r="K53" s="21"/>
    </row>
    <row r="54" spans="1:11" s="3" customFormat="1" ht="35.1" customHeight="1" thickBot="1" x14ac:dyDescent="0.2">
      <c r="A54" s="62"/>
      <c r="B54" s="67" t="s">
        <v>94</v>
      </c>
      <c r="C54" s="67"/>
      <c r="D54" s="12">
        <f>SUM(D51:D53)</f>
        <v>8</v>
      </c>
      <c r="E54" s="12"/>
      <c r="F54" s="12">
        <f>SUM(F51:F53)</f>
        <v>8</v>
      </c>
      <c r="G54" s="12"/>
      <c r="H54" s="12"/>
      <c r="I54" s="9"/>
      <c r="J54" s="47"/>
      <c r="K54" s="21"/>
    </row>
    <row r="55" spans="1:11" ht="63.75" customHeight="1" thickBot="1" x14ac:dyDescent="0.2">
      <c r="A55" s="31" t="s">
        <v>112</v>
      </c>
      <c r="B55" s="10" t="s">
        <v>82</v>
      </c>
      <c r="C55" s="10"/>
      <c r="D55" s="11">
        <v>1</v>
      </c>
      <c r="E55" s="11">
        <v>6</v>
      </c>
      <c r="F55" s="11">
        <v>1</v>
      </c>
      <c r="G55" s="11"/>
      <c r="H55" s="17" t="s">
        <v>8</v>
      </c>
      <c r="I55" s="25" t="s">
        <v>116</v>
      </c>
      <c r="J55" s="46"/>
      <c r="K55" s="19"/>
    </row>
    <row r="56" spans="1:11" s="3" customFormat="1" ht="35.1" customHeight="1" thickBot="1" x14ac:dyDescent="0.2">
      <c r="A56" s="29" t="s">
        <v>95</v>
      </c>
      <c r="B56" s="36" t="s">
        <v>96</v>
      </c>
      <c r="C56" s="25">
        <v>4</v>
      </c>
      <c r="D56" s="17"/>
      <c r="E56" s="17">
        <v>5</v>
      </c>
      <c r="F56" s="17"/>
      <c r="G56" s="17"/>
      <c r="H56" s="17" t="s">
        <v>8</v>
      </c>
      <c r="I56" s="15" t="s">
        <v>97</v>
      </c>
      <c r="J56" s="48">
        <v>-4</v>
      </c>
      <c r="K56" s="21"/>
    </row>
    <row r="57" spans="1:11" s="3" customFormat="1" ht="35.1" customHeight="1" thickBot="1" x14ac:dyDescent="0.2">
      <c r="A57" s="29"/>
      <c r="B57" s="36" t="s">
        <v>96</v>
      </c>
      <c r="C57" s="15">
        <v>2</v>
      </c>
      <c r="D57" s="17"/>
      <c r="E57" s="17">
        <v>7</v>
      </c>
      <c r="F57" s="17"/>
      <c r="G57" s="17">
        <v>2</v>
      </c>
      <c r="H57" s="17" t="s">
        <v>22</v>
      </c>
      <c r="I57" s="15" t="s">
        <v>98</v>
      </c>
      <c r="J57" s="48">
        <v>-2</v>
      </c>
      <c r="K57" s="21"/>
    </row>
    <row r="58" spans="1:11" s="3" customFormat="1" ht="35.1" customHeight="1" thickBot="1" x14ac:dyDescent="0.2">
      <c r="A58" s="29"/>
      <c r="B58" s="36" t="s">
        <v>99</v>
      </c>
      <c r="C58" s="25">
        <v>4</v>
      </c>
      <c r="D58" s="17"/>
      <c r="E58" s="17">
        <v>5</v>
      </c>
      <c r="F58" s="17"/>
      <c r="G58" s="17"/>
      <c r="H58" s="17" t="s">
        <v>8</v>
      </c>
      <c r="I58" s="15" t="s">
        <v>100</v>
      </c>
      <c r="J58" s="47">
        <v>-4</v>
      </c>
      <c r="K58" s="21"/>
    </row>
    <row r="59" spans="1:11" s="3" customFormat="1" ht="35.1" customHeight="1" thickBot="1" x14ac:dyDescent="0.2">
      <c r="A59" s="29"/>
      <c r="B59" s="37" t="s">
        <v>126</v>
      </c>
      <c r="C59" s="25">
        <v>2</v>
      </c>
      <c r="D59" s="17"/>
      <c r="E59" s="17">
        <v>5</v>
      </c>
      <c r="F59" s="17"/>
      <c r="G59" s="17"/>
      <c r="H59" s="17" t="s">
        <v>8</v>
      </c>
      <c r="I59" s="25" t="s">
        <v>127</v>
      </c>
      <c r="J59" s="47">
        <v>-2</v>
      </c>
      <c r="K59" s="21"/>
    </row>
    <row r="60" spans="1:11" s="3" customFormat="1" ht="35.1" customHeight="1" thickBot="1" x14ac:dyDescent="0.2">
      <c r="A60" s="29"/>
      <c r="B60" s="38" t="s">
        <v>101</v>
      </c>
      <c r="C60" s="39" t="s">
        <v>131</v>
      </c>
      <c r="D60" s="8"/>
      <c r="E60" s="8">
        <v>5</v>
      </c>
      <c r="F60" s="8"/>
      <c r="G60" s="8"/>
      <c r="H60" s="11" t="s">
        <v>8</v>
      </c>
      <c r="I60" s="9" t="s">
        <v>102</v>
      </c>
      <c r="J60" s="47">
        <v>-1</v>
      </c>
      <c r="K60" s="21"/>
    </row>
    <row r="61" spans="1:11" s="3" customFormat="1" ht="35.1" customHeight="1" thickBot="1" x14ac:dyDescent="0.2">
      <c r="A61" s="29"/>
      <c r="B61" s="36" t="s">
        <v>103</v>
      </c>
      <c r="C61" s="39" t="s">
        <v>131</v>
      </c>
      <c r="D61" s="8"/>
      <c r="E61" s="8">
        <v>5</v>
      </c>
      <c r="F61" s="8"/>
      <c r="G61" s="8"/>
      <c r="H61" s="11" t="s">
        <v>8</v>
      </c>
      <c r="I61" s="9" t="s">
        <v>102</v>
      </c>
      <c r="J61" s="47">
        <v>-1</v>
      </c>
      <c r="K61" s="21"/>
    </row>
    <row r="62" spans="1:11" s="3" customFormat="1" ht="49.9" customHeight="1" thickBot="1" x14ac:dyDescent="0.2">
      <c r="A62" s="30"/>
      <c r="B62" s="38" t="s">
        <v>104</v>
      </c>
      <c r="C62" s="23" t="s">
        <v>131</v>
      </c>
      <c r="D62" s="11"/>
      <c r="E62" s="11">
        <v>5</v>
      </c>
      <c r="F62" s="11"/>
      <c r="G62" s="11">
        <v>1</v>
      </c>
      <c r="H62" s="24" t="s">
        <v>113</v>
      </c>
      <c r="I62" s="25" t="s">
        <v>115</v>
      </c>
      <c r="J62" s="47">
        <v>-1</v>
      </c>
      <c r="K62" s="21"/>
    </row>
    <row r="63" spans="1:11" s="3" customFormat="1" ht="35.1" customHeight="1" thickBot="1" x14ac:dyDescent="0.2">
      <c r="A63" s="29"/>
      <c r="B63" s="38" t="s">
        <v>105</v>
      </c>
      <c r="C63" s="39" t="s">
        <v>132</v>
      </c>
      <c r="D63" s="8"/>
      <c r="E63" s="8">
        <v>5</v>
      </c>
      <c r="F63" s="8"/>
      <c r="G63" s="8"/>
      <c r="H63" s="11" t="s">
        <v>8</v>
      </c>
      <c r="I63" s="9" t="s">
        <v>102</v>
      </c>
      <c r="J63" s="47">
        <v>-1</v>
      </c>
      <c r="K63" s="21"/>
    </row>
    <row r="64" spans="1:11" s="3" customFormat="1" ht="35.1" customHeight="1" thickBot="1" x14ac:dyDescent="0.2">
      <c r="A64" s="29"/>
      <c r="B64" s="36" t="s">
        <v>106</v>
      </c>
      <c r="C64" s="15">
        <v>1</v>
      </c>
      <c r="D64" s="17"/>
      <c r="E64" s="17">
        <v>6</v>
      </c>
      <c r="F64" s="17"/>
      <c r="G64" s="17"/>
      <c r="H64" s="17" t="s">
        <v>8</v>
      </c>
      <c r="I64" s="25" t="s">
        <v>129</v>
      </c>
      <c r="J64" s="48">
        <v>-1</v>
      </c>
      <c r="K64" s="21"/>
    </row>
    <row r="65" spans="1:11" s="3" customFormat="1" ht="35.1" customHeight="1" thickBot="1" x14ac:dyDescent="0.2">
      <c r="A65" s="31"/>
      <c r="B65" s="25" t="s">
        <v>123</v>
      </c>
      <c r="C65" s="25" t="s">
        <v>128</v>
      </c>
      <c r="D65" s="17">
        <v>1</v>
      </c>
      <c r="E65" s="17">
        <v>6</v>
      </c>
      <c r="F65" s="17">
        <v>1</v>
      </c>
      <c r="G65" s="17"/>
      <c r="H65" s="17" t="s">
        <v>8</v>
      </c>
      <c r="I65" s="25" t="s">
        <v>129</v>
      </c>
      <c r="J65" s="47"/>
      <c r="K65" s="21"/>
    </row>
    <row r="66" spans="1:11" s="3" customFormat="1" ht="35.1" customHeight="1" thickBot="1" x14ac:dyDescent="0.2">
      <c r="A66" s="29"/>
      <c r="B66" s="36" t="s">
        <v>107</v>
      </c>
      <c r="C66" s="15">
        <v>1</v>
      </c>
      <c r="D66" s="17"/>
      <c r="E66" s="17">
        <v>6</v>
      </c>
      <c r="F66" s="17"/>
      <c r="G66" s="17"/>
      <c r="H66" s="17" t="s">
        <v>8</v>
      </c>
      <c r="I66" s="25" t="s">
        <v>114</v>
      </c>
      <c r="J66" s="47">
        <v>-1</v>
      </c>
      <c r="K66" s="21"/>
    </row>
    <row r="67" spans="1:11" s="3" customFormat="1" ht="35.1" customHeight="1" thickBot="1" x14ac:dyDescent="0.2">
      <c r="A67" s="29"/>
      <c r="B67" s="26" t="s">
        <v>108</v>
      </c>
      <c r="C67" s="26"/>
      <c r="D67" s="16">
        <f>SUM(D55:D66)</f>
        <v>2</v>
      </c>
      <c r="E67" s="16"/>
      <c r="F67" s="16">
        <f>SUM(F55:F66)</f>
        <v>2</v>
      </c>
      <c r="G67" s="16">
        <f>SUM(G55:G66)</f>
        <v>3</v>
      </c>
      <c r="H67" s="16"/>
      <c r="I67" s="13"/>
      <c r="J67" s="47">
        <f>SUM(J56:J66)</f>
        <v>-18</v>
      </c>
      <c r="K67" s="21"/>
    </row>
    <row r="68" spans="1:11" ht="35.1" customHeight="1" thickBot="1" x14ac:dyDescent="0.2">
      <c r="A68" s="32"/>
      <c r="B68" s="57" t="s">
        <v>109</v>
      </c>
      <c r="C68" s="57"/>
      <c r="D68" s="33">
        <f>SUM(D67,D54,D50,D46,D38,D35,D32,D26,D16)</f>
        <v>84</v>
      </c>
      <c r="E68" s="33"/>
      <c r="F68" s="33">
        <f>SUM(F67,F54,F50,F46,F38,F35,F32,F26,F16)</f>
        <v>82</v>
      </c>
      <c r="G68" s="33">
        <f>SUM(G67,G50,G46,G35,G32,G26,)</f>
        <v>19</v>
      </c>
      <c r="H68" s="33"/>
      <c r="I68" s="34"/>
      <c r="J68" s="49"/>
      <c r="K68" s="19"/>
    </row>
    <row r="69" spans="1:11" ht="49.5" customHeight="1" thickTop="1" x14ac:dyDescent="0.15">
      <c r="A69" s="58" t="s">
        <v>141</v>
      </c>
      <c r="B69" s="59"/>
      <c r="C69" s="59"/>
      <c r="D69" s="59"/>
      <c r="E69" s="59"/>
      <c r="F69" s="59"/>
      <c r="G69" s="59"/>
      <c r="H69" s="59"/>
      <c r="I69" s="60"/>
      <c r="J69" s="50"/>
    </row>
  </sheetData>
  <autoFilter ref="A2:K69">
    <filterColumn colId="0" showButton="0"/>
    <filterColumn colId="1" showButton="0"/>
  </autoFilter>
  <mergeCells count="20">
    <mergeCell ref="A1:H1"/>
    <mergeCell ref="A2:C2"/>
    <mergeCell ref="B16:C16"/>
    <mergeCell ref="B26:C26"/>
    <mergeCell ref="B32:C32"/>
    <mergeCell ref="B68:C68"/>
    <mergeCell ref="A69:I69"/>
    <mergeCell ref="A3:A16"/>
    <mergeCell ref="A17:A26"/>
    <mergeCell ref="A27:A32"/>
    <mergeCell ref="A33:A35"/>
    <mergeCell ref="A36:A38"/>
    <mergeCell ref="A39:A46"/>
    <mergeCell ref="A47:A50"/>
    <mergeCell ref="A51:A54"/>
    <mergeCell ref="B35:C35"/>
    <mergeCell ref="B38:C38"/>
    <mergeCell ref="B46:C46"/>
    <mergeCell ref="B50:C50"/>
    <mergeCell ref="B54:C54"/>
  </mergeCells>
  <phoneticPr fontId="11" type="noConversion"/>
  <pageMargins left="0.69930555555555596" right="0.69930555555555596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WDY</dc:creator>
  <cp:lastModifiedBy>epr</cp:lastModifiedBy>
  <cp:lastPrinted>2020-09-10T02:58:00Z</cp:lastPrinted>
  <dcterms:created xsi:type="dcterms:W3CDTF">2011-12-19T06:15:00Z</dcterms:created>
  <dcterms:modified xsi:type="dcterms:W3CDTF">2024-04-02T03:24:21Z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2052-11.1.0.10650</vt:lpwstr>
  </property>
  <property fmtid="{D5CDD505-2E9C-101B-9397-08002B2CF9AE}" pid="3" name="ICV">
    <vt:lpwstr>B5538BD38FE74016BCA770CEED69D57A</vt:lpwstr>
  </property>
</Properties>
</file>